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0" yWindow="-150" windowWidth="11745" windowHeight="9495"/>
  </bookViews>
  <sheets>
    <sheet name="Bao cao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H10" i="1" l="1"/>
  <c r="H12" i="1"/>
  <c r="H17" i="1"/>
  <c r="H18" i="1"/>
  <c r="H21" i="1"/>
  <c r="I16" i="1"/>
  <c r="I15" i="1" s="1"/>
  <c r="I9" i="1" l="1"/>
  <c r="I8" i="1" s="1"/>
  <c r="G10" i="1" l="1"/>
  <c r="G12" i="1"/>
  <c r="G17" i="1"/>
  <c r="G18" i="1"/>
  <c r="G19" i="1"/>
  <c r="G20" i="1"/>
  <c r="G21" i="1"/>
  <c r="F10" i="1"/>
  <c r="F12" i="1"/>
  <c r="F17" i="1"/>
  <c r="F18" i="1"/>
  <c r="F19" i="1"/>
  <c r="F20" i="1"/>
  <c r="F21" i="1"/>
  <c r="E16" i="1"/>
  <c r="H16" i="1" s="1"/>
  <c r="E15" i="1" l="1"/>
  <c r="H15" i="1" s="1"/>
  <c r="E9" i="1"/>
  <c r="H9" i="1" s="1"/>
  <c r="E8" i="1" l="1"/>
  <c r="H8" i="1"/>
  <c r="D16" i="1"/>
  <c r="G16" i="1" s="1"/>
  <c r="D9" i="1"/>
  <c r="G9" i="1" s="1"/>
  <c r="C16" i="1"/>
  <c r="F16" i="1" s="1"/>
  <c r="C9" i="1"/>
  <c r="F9" i="1" l="1"/>
  <c r="C8" i="1"/>
  <c r="F8" i="1" s="1"/>
  <c r="D15" i="1"/>
  <c r="G15" i="1" s="1"/>
  <c r="C15" i="1"/>
  <c r="F15" i="1" s="1"/>
  <c r="D8" i="1"/>
  <c r="G8" i="1" s="1"/>
</calcChain>
</file>

<file path=xl/sharedStrings.xml><?xml version="1.0" encoding="utf-8"?>
<sst xmlns="http://schemas.openxmlformats.org/spreadsheetml/2006/main" count="45" uniqueCount="41">
  <si>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</si>
  <si>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</si>
  <si>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</si>
  <si>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</si>
  <si>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</si>
  <si>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</si>
  <si>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</si>
  <si>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</si>
  <si>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</si>
  <si>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</si>
  <si>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</si>
  <si>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</si>
  <si>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</si>
  <si>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</si>
  <si>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</si>
  <si>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</si>
  <si>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</si>
  <si>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</si>
  <si>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</si>
  <si>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</si>
  <si>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</si>
  <si>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</si>
  <si>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</si>
  <si>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</si>
  <si>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</si>
  <si>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</si>
  <si>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</si>
  <si>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</si>
  <si>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</si>
  <si>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</si>
  <si>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</si>
  <si>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</si>
  <si>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</si>
  <si>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</si>
  <si>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</si>
  <si>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</si>
  <si>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</si>
  <si>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</si>
  <si>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>CÂN ĐỐI NGÂN SÁCH ĐỊA PHƯƠNG QUÝ II NĂM 2019</t>
  </si>
  <si>
    <t>Thực hiện 6 tháng năm 2018</t>
  </si>
  <si>
    <t xml:space="preserve"> ƯỚC THỰC HIỆN QUÝ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</si>
</sst>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3" fontId="9" fillId="0" borderId="1" xfId="3" applyNumberFormat="1" applyFont="1" applyBorder="1" applyAlignment="1">
      <alignment vertical="center" wrapText="1"/>
    </xf>
    <xf numFmtId="164" fontId="3" fillId="0" borderId="5" xfId="1" applyNumberFormat="1" applyFont="1" applyBorder="1"/>
    <xf numFmtId="164" fontId="2" fillId="0" borderId="3" xfId="1" applyNumberFormat="1" applyFont="1" applyBorder="1"/>
    <xf numFmtId="164" fontId="3" fillId="0" borderId="2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  <xf numFmtId="3" fontId="9" fillId="0" borderId="8" xfId="3" applyNumberFormat="1" applyFont="1" applyBorder="1" applyAlignment="1">
      <alignment horizontal="center" vertical="center" wrapText="1"/>
    </xf>
    <xf numFmtId="3" fontId="9" fillId="0" borderId="9" xfId="3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10" sqref="N10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8.5703125" style="27" bestFit="1" customWidth="1"/>
    <col min="8" max="8" width="10.42578125" style="27" bestFit="1" customWidth="1"/>
    <col min="9" max="9" width="11.5703125" style="19" hidden="1" customWidth="1"/>
    <col min="10" max="16384" width="9.140625" style="1"/>
  </cols>
  <sheetData>
    <row r="1" spans="1:9" ht="18.75">
      <c r="A1" s="34" t="s">
        <v>0</v>
      </c>
      <c r="B1" s="34"/>
      <c r="C1" s="13"/>
      <c r="D1" s="13"/>
      <c r="E1" s="13"/>
      <c r="F1" s="39" t="s">
        <v>32</v>
      </c>
      <c r="G1" s="39"/>
      <c r="H1" s="39"/>
    </row>
    <row r="2" spans="1:9" ht="18.75">
      <c r="A2" s="35" t="s">
        <v>1</v>
      </c>
      <c r="B2" s="35"/>
      <c r="C2" s="13"/>
      <c r="D2" s="13"/>
      <c r="E2" s="13"/>
      <c r="F2" s="21"/>
      <c r="G2" s="21"/>
      <c r="H2" s="21"/>
    </row>
    <row r="3" spans="1:9" ht="20.25" customHeight="1">
      <c r="A3" s="35" t="s">
        <v>38</v>
      </c>
      <c r="B3" s="35"/>
      <c r="C3" s="35"/>
      <c r="D3" s="35"/>
      <c r="E3" s="35"/>
      <c r="F3" s="35"/>
      <c r="G3" s="35"/>
      <c r="H3" s="35"/>
    </row>
    <row r="4" spans="1:9">
      <c r="G4" s="40" t="s">
        <v>37</v>
      </c>
      <c r="H4" s="40"/>
      <c r="I4" s="40"/>
    </row>
    <row r="5" spans="1:9" s="3" customFormat="1" ht="27.75" customHeight="1">
      <c r="A5" s="37" t="s">
        <v>2</v>
      </c>
      <c r="B5" s="37" t="s">
        <v>3</v>
      </c>
      <c r="C5" s="38" t="s">
        <v>4</v>
      </c>
      <c r="D5" s="38"/>
      <c r="E5" s="38" t="s">
        <v>40</v>
      </c>
      <c r="F5" s="36" t="s">
        <v>6</v>
      </c>
      <c r="G5" s="36"/>
      <c r="H5" s="36"/>
      <c r="I5" s="41" t="s">
        <v>39</v>
      </c>
    </row>
    <row r="6" spans="1:9" s="3" customFormat="1" ht="42.75">
      <c r="A6" s="37"/>
      <c r="B6" s="37"/>
      <c r="C6" s="14" t="s">
        <v>24</v>
      </c>
      <c r="D6" s="14" t="s">
        <v>25</v>
      </c>
      <c r="E6" s="38"/>
      <c r="F6" s="22" t="s">
        <v>26</v>
      </c>
      <c r="G6" s="22" t="s">
        <v>27</v>
      </c>
      <c r="H6" s="22" t="s">
        <v>5</v>
      </c>
      <c r="I6" s="42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30"/>
    </row>
    <row r="8" spans="1:9" ht="21" customHeight="1">
      <c r="A8" s="11" t="s">
        <v>7</v>
      </c>
      <c r="B8" s="12" t="s">
        <v>9</v>
      </c>
      <c r="C8" s="15">
        <f>C9+C14</f>
        <v>5442500</v>
      </c>
      <c r="D8" s="15">
        <f>D9+D14</f>
        <v>6811055</v>
      </c>
      <c r="E8" s="15">
        <f>E9+E14</f>
        <v>5650158</v>
      </c>
      <c r="F8" s="24">
        <f>E8/C8*100</f>
        <v>103.81548920532843</v>
      </c>
      <c r="G8" s="24">
        <f>E8/D8*100</f>
        <v>82.955694822608251</v>
      </c>
      <c r="H8" s="28">
        <f>E8/I8*100</f>
        <v>124.63216341929919</v>
      </c>
      <c r="I8" s="31">
        <f>I9+I14</f>
        <v>4533467</v>
      </c>
    </row>
    <row r="9" spans="1:9" ht="21" customHeight="1">
      <c r="A9" s="5" t="s">
        <v>23</v>
      </c>
      <c r="B9" s="6" t="s">
        <v>11</v>
      </c>
      <c r="C9" s="16">
        <f>C10+C12</f>
        <v>5442500</v>
      </c>
      <c r="D9" s="16">
        <f>D10+D12</f>
        <v>6810000</v>
      </c>
      <c r="E9" s="16">
        <f>E10+E12</f>
        <v>3328551</v>
      </c>
      <c r="F9" s="25">
        <f>E9/C9*100</f>
        <v>61.158493339457962</v>
      </c>
      <c r="G9" s="25">
        <f>E9/D9*100</f>
        <v>48.87740088105727</v>
      </c>
      <c r="H9" s="24">
        <f t="shared" ref="H9:H21" si="0">E9/I9*100</f>
        <v>113.47419349670049</v>
      </c>
      <c r="I9" s="17">
        <f>I10+I12</f>
        <v>2933311</v>
      </c>
    </row>
    <row r="10" spans="1:9" ht="21" customHeight="1">
      <c r="A10" s="7">
        <v>1</v>
      </c>
      <c r="B10" s="8" t="s">
        <v>10</v>
      </c>
      <c r="C10" s="17">
        <v>5306000</v>
      </c>
      <c r="D10" s="17">
        <v>6670000</v>
      </c>
      <c r="E10" s="17">
        <v>3221553</v>
      </c>
      <c r="F10" s="25">
        <f t="shared" ref="F10:F21" si="1">E10/C10*100</f>
        <v>60.715284583490394</v>
      </c>
      <c r="G10" s="25">
        <f t="shared" ref="G10:G21" si="2">E10/D10*100</f>
        <v>48.299145427286355</v>
      </c>
      <c r="H10" s="24">
        <f t="shared" si="0"/>
        <v>114.09191729702756</v>
      </c>
      <c r="I10" s="17">
        <v>2823647</v>
      </c>
    </row>
    <row r="11" spans="1:9" ht="21" customHeight="1">
      <c r="A11" s="7">
        <v>2</v>
      </c>
      <c r="B11" s="8" t="s">
        <v>35</v>
      </c>
      <c r="C11" s="17">
        <v>0</v>
      </c>
      <c r="D11" s="17">
        <v>0</v>
      </c>
      <c r="E11" s="17"/>
      <c r="F11" s="25"/>
      <c r="G11" s="25"/>
      <c r="H11" s="24"/>
      <c r="I11" s="17"/>
    </row>
    <row r="12" spans="1:9" ht="21" customHeight="1">
      <c r="A12" s="7">
        <v>3</v>
      </c>
      <c r="B12" s="8" t="s">
        <v>12</v>
      </c>
      <c r="C12" s="17">
        <v>136500</v>
      </c>
      <c r="D12" s="17">
        <v>140000</v>
      </c>
      <c r="E12" s="17">
        <v>106998</v>
      </c>
      <c r="F12" s="25">
        <f t="shared" si="1"/>
        <v>78.386813186813185</v>
      </c>
      <c r="G12" s="25">
        <f t="shared" si="2"/>
        <v>76.427142857142854</v>
      </c>
      <c r="H12" s="24">
        <f t="shared" si="0"/>
        <v>97.568937846512981</v>
      </c>
      <c r="I12" s="17">
        <v>109664</v>
      </c>
    </row>
    <row r="13" spans="1:9" ht="21" customHeight="1">
      <c r="A13" s="7">
        <v>4</v>
      </c>
      <c r="B13" s="8" t="s">
        <v>36</v>
      </c>
      <c r="C13" s="17">
        <v>0</v>
      </c>
      <c r="D13" s="17">
        <v>0</v>
      </c>
      <c r="E13" s="17"/>
      <c r="F13" s="25"/>
      <c r="G13" s="25"/>
      <c r="H13" s="24"/>
      <c r="I13" s="17"/>
    </row>
    <row r="14" spans="1:9" ht="21" customHeight="1">
      <c r="A14" s="5" t="s">
        <v>22</v>
      </c>
      <c r="B14" s="6" t="s">
        <v>34</v>
      </c>
      <c r="C14" s="16"/>
      <c r="D14" s="33">
        <v>1055</v>
      </c>
      <c r="E14" s="16">
        <v>2321607</v>
      </c>
      <c r="F14" s="25"/>
      <c r="G14" s="25"/>
      <c r="H14" s="24">
        <f>E14/I14*100</f>
        <v>145.08629158657033</v>
      </c>
      <c r="I14" s="17">
        <v>1600156</v>
      </c>
    </row>
    <row r="15" spans="1:9" ht="21" customHeight="1">
      <c r="A15" s="5" t="s">
        <v>8</v>
      </c>
      <c r="B15" s="6" t="s">
        <v>13</v>
      </c>
      <c r="C15" s="16">
        <f>C16+C21</f>
        <v>14813096</v>
      </c>
      <c r="D15" s="16">
        <f>D16+D21</f>
        <v>16165047</v>
      </c>
      <c r="E15" s="16">
        <f>E16+E21</f>
        <v>7009785</v>
      </c>
      <c r="F15" s="25">
        <f t="shared" si="1"/>
        <v>47.321538994954196</v>
      </c>
      <c r="G15" s="25">
        <f t="shared" si="2"/>
        <v>43.363839276186454</v>
      </c>
      <c r="H15" s="24">
        <f t="shared" si="0"/>
        <v>105.94387553071802</v>
      </c>
      <c r="I15" s="16">
        <f>I16+I21</f>
        <v>6616508</v>
      </c>
    </row>
    <row r="16" spans="1:9" ht="21" customHeight="1">
      <c r="A16" s="5" t="s">
        <v>23</v>
      </c>
      <c r="B16" s="6" t="s">
        <v>14</v>
      </c>
      <c r="C16" s="16">
        <f>C17+C18+C19+C20</f>
        <v>14325919</v>
      </c>
      <c r="D16" s="16">
        <f>D17+D18+D19+D20</f>
        <v>15677870</v>
      </c>
      <c r="E16" s="16">
        <f>E17+E18+E19+E20</f>
        <v>6942855</v>
      </c>
      <c r="F16" s="25">
        <f t="shared" si="1"/>
        <v>48.463592457838132</v>
      </c>
      <c r="G16" s="25">
        <f t="shared" si="2"/>
        <v>44.284427667789053</v>
      </c>
      <c r="H16" s="24">
        <f t="shared" si="0"/>
        <v>105.56596505318016</v>
      </c>
      <c r="I16" s="16">
        <f>I17+I18+I19+I20</f>
        <v>6576793</v>
      </c>
    </row>
    <row r="17" spans="1:9" ht="21" customHeight="1">
      <c r="A17" s="7">
        <v>1</v>
      </c>
      <c r="B17" s="8" t="s">
        <v>15</v>
      </c>
      <c r="C17" s="17">
        <v>2664728</v>
      </c>
      <c r="D17" s="17">
        <v>3828728</v>
      </c>
      <c r="E17" s="17">
        <v>1420631</v>
      </c>
      <c r="F17" s="25">
        <f t="shared" si="1"/>
        <v>53.312420629797863</v>
      </c>
      <c r="G17" s="25">
        <f t="shared" si="2"/>
        <v>37.10451617351768</v>
      </c>
      <c r="H17" s="24">
        <f t="shared" si="0"/>
        <v>101.031701329328</v>
      </c>
      <c r="I17" s="17">
        <v>1406124</v>
      </c>
    </row>
    <row r="18" spans="1:9" ht="21" customHeight="1">
      <c r="A18" s="7">
        <v>2</v>
      </c>
      <c r="B18" s="8" t="s">
        <v>16</v>
      </c>
      <c r="C18" s="17">
        <v>11659151</v>
      </c>
      <c r="D18" s="17">
        <v>11847102</v>
      </c>
      <c r="E18" s="17">
        <v>5522224</v>
      </c>
      <c r="F18" s="25">
        <f t="shared" si="1"/>
        <v>47.363860370279106</v>
      </c>
      <c r="G18" s="25">
        <f t="shared" si="2"/>
        <v>46.612445811642374</v>
      </c>
      <c r="H18" s="24">
        <f t="shared" si="0"/>
        <v>106.79902349193111</v>
      </c>
      <c r="I18" s="17">
        <v>5170669</v>
      </c>
    </row>
    <row r="19" spans="1:9" ht="21" customHeight="1">
      <c r="A19" s="7">
        <v>3</v>
      </c>
      <c r="B19" s="8" t="s">
        <v>17</v>
      </c>
      <c r="C19" s="17">
        <v>600</v>
      </c>
      <c r="D19" s="17">
        <v>600</v>
      </c>
      <c r="E19" s="17">
        <v>0</v>
      </c>
      <c r="F19" s="25">
        <f t="shared" si="1"/>
        <v>0</v>
      </c>
      <c r="G19" s="25">
        <f t="shared" si="2"/>
        <v>0</v>
      </c>
      <c r="H19" s="24"/>
      <c r="I19" s="17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7">
        <v>0</v>
      </c>
    </row>
    <row r="21" spans="1:9" ht="21" customHeight="1">
      <c r="A21" s="5" t="s">
        <v>22</v>
      </c>
      <c r="B21" s="6" t="s">
        <v>31</v>
      </c>
      <c r="C21" s="16">
        <v>487177</v>
      </c>
      <c r="D21" s="16">
        <v>487177</v>
      </c>
      <c r="E21" s="16">
        <v>66930</v>
      </c>
      <c r="F21" s="25">
        <f t="shared" si="1"/>
        <v>13.738333295701564</v>
      </c>
      <c r="G21" s="25">
        <f t="shared" si="2"/>
        <v>13.738333295701564</v>
      </c>
      <c r="H21" s="24">
        <f t="shared" si="0"/>
        <v>168.52574593982123</v>
      </c>
      <c r="I21" s="16">
        <v>39715</v>
      </c>
    </row>
    <row r="22" spans="1:9" ht="21" customHeight="1">
      <c r="A22" s="5" t="s">
        <v>20</v>
      </c>
      <c r="B22" s="6" t="s">
        <v>19</v>
      </c>
      <c r="C22" s="16">
        <v>0</v>
      </c>
      <c r="D22" s="16">
        <v>0</v>
      </c>
      <c r="E22" s="16">
        <v>0</v>
      </c>
      <c r="F22" s="25"/>
      <c r="G22" s="25"/>
      <c r="H22" s="24"/>
      <c r="I22" s="17"/>
    </row>
    <row r="23" spans="1:9" ht="21" customHeight="1">
      <c r="A23" s="9" t="s">
        <v>21</v>
      </c>
      <c r="B23" s="10" t="s">
        <v>33</v>
      </c>
      <c r="C23" s="18">
        <v>24000</v>
      </c>
      <c r="D23" s="18">
        <v>24000</v>
      </c>
      <c r="E23" s="18">
        <v>0</v>
      </c>
      <c r="F23" s="26"/>
      <c r="G23" s="26"/>
      <c r="H23" s="29"/>
      <c r="I23" s="32"/>
    </row>
  </sheetData>
  <mergeCells count="11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  <mergeCell ref="I5:I6"/>
  </mergeCells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2019-04-17T03:17:00Z</cp:lastPrinted>
  <dcterms:created xsi:type="dcterms:W3CDTF">2018-12-17T01:59:19Z</dcterms:created>
  <dcterms:modified xsi:type="dcterms:W3CDTF">2019-07-17T03:33:28Z</dcterms:modified>
</cp:coreProperties>
</file>