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0" yWindow="-150" windowWidth="11745" windowHeight="949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0"/>
  <c r="H12"/>
  <c r="H15"/>
  <c r="H16"/>
  <c r="H17"/>
  <c r="H18"/>
  <c r="H21"/>
  <c r="I15"/>
  <c r="I16"/>
  <c r="I8" l="1"/>
  <c r="I9"/>
  <c r="C8" l="1"/>
  <c r="G10" l="1"/>
  <c r="G12"/>
  <c r="G17"/>
  <c r="G18"/>
  <c r="G19"/>
  <c r="G20"/>
  <c r="G21"/>
  <c r="F10"/>
  <c r="F12"/>
  <c r="F17"/>
  <c r="F18"/>
  <c r="F19"/>
  <c r="F20"/>
  <c r="F21"/>
  <c r="E15"/>
  <c r="E16"/>
  <c r="E8" l="1"/>
  <c r="E9"/>
  <c r="H8" l="1"/>
  <c r="F8"/>
  <c r="D16"/>
  <c r="G16" s="1"/>
  <c r="D9"/>
  <c r="G9" s="1"/>
  <c r="C16"/>
  <c r="F16" s="1"/>
  <c r="C9"/>
  <c r="F9" s="1"/>
  <c r="D15" l="1"/>
  <c r="G15" s="1"/>
  <c r="C15"/>
  <c r="F15" s="1"/>
  <c r="D8"/>
  <c r="G8" s="1"/>
</calcChain>
</file>

<file path=xl/sharedStrings.xml><?xml version="1.0" encoding="utf-8"?>
<sst xmlns="http://schemas.openxmlformats.org/spreadsheetml/2006/main" count="44" uniqueCount="40">
  <si>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</si>
  <si>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</si>
  <si>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</si>
  <si>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</si>
  <si>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</si>
  <si>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</si>
  <si>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</si>
  <si>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</si>
  <si>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</si>
  <si>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</si>
  <si>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</si>
  <si>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</si>
  <si>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</si>
  <si>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</si>
  <si>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</si>
  <si>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</si>
  <si>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</si>
  <si>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</si>
  <si>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</si>
  <si>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</si>
  <si>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</si>
  <si>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</si>
  <si>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</si>
  <si>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</si>
  <si>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</si>
  <si>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</si>
  <si>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</si>
  <si>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</si>
  <si>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</si>
  <si>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</si>
  <si>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</si>
  <si>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</si>
  <si>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</si>
  <si>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CÂN ĐỐI NGÂN SÁCH ĐỊA PHƯƠNG QUÝ I NĂM 2019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</si>
  <si>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</si>
  <si>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</si>
  <si>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</si>
  <si>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</si>
  <si>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</si>
  <si>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 xml:space="preserve"> ƯỚC THỰC HIỆN QUÝ 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</si>
</sst>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hu chi thang 2-201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R13" sqref="R13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8.5703125" style="27" bestFit="1" customWidth="1"/>
    <col min="8" max="8" width="10.5703125" style="27" bestFit="1" customWidth="1"/>
    <col min="9" max="9" width="11.5703125" style="19" hidden="1" customWidth="1"/>
    <col min="10" max="16384" width="9.140625" style="1"/>
  </cols>
  <sheetData>
    <row r="1" spans="1:9" ht="18.75">
      <c r="A1" s="32" t="s">
        <v>0</v>
      </c>
      <c r="B1" s="32"/>
      <c r="C1" s="13"/>
      <c r="D1" s="13"/>
      <c r="E1" s="13"/>
      <c r="F1" s="37" t="s">
        <v>32</v>
      </c>
      <c r="G1" s="37"/>
      <c r="H1" s="37"/>
    </row>
    <row r="2" spans="1:9" ht="18.75">
      <c r="A2" s="33" t="s">
        <v>1</v>
      </c>
      <c r="B2" s="33"/>
      <c r="C2" s="13"/>
      <c r="D2" s="13"/>
      <c r="E2" s="13"/>
      <c r="F2" s="21"/>
      <c r="G2" s="21"/>
      <c r="H2" s="21"/>
    </row>
    <row r="3" spans="1:9" ht="20.25" customHeight="1">
      <c r="A3" s="33" t="s">
        <v>33</v>
      </c>
      <c r="B3" s="33"/>
      <c r="C3" s="33"/>
      <c r="D3" s="33"/>
      <c r="E3" s="33"/>
      <c r="F3" s="33"/>
      <c r="G3" s="33"/>
      <c r="H3" s="33"/>
    </row>
    <row r="4" spans="1:9">
      <c r="G4" s="38" t="s">
        <v>38</v>
      </c>
      <c r="H4" s="38"/>
      <c r="I4" s="38"/>
    </row>
    <row r="5" spans="1:9" s="3" customFormat="1" ht="27.75" customHeight="1">
      <c r="A5" s="35" t="s">
        <v>2</v>
      </c>
      <c r="B5" s="35" t="s">
        <v>3</v>
      </c>
      <c r="C5" s="36" t="s">
        <v>4</v>
      </c>
      <c r="D5" s="36"/>
      <c r="E5" s="36" t="s">
        <v>39</v>
      </c>
      <c r="F5" s="34" t="s">
        <v>6</v>
      </c>
      <c r="G5" s="34"/>
      <c r="H5" s="34"/>
      <c r="I5" s="28"/>
    </row>
    <row r="6" spans="1:9" s="3" customFormat="1" ht="42.75">
      <c r="A6" s="35"/>
      <c r="B6" s="35"/>
      <c r="C6" s="14" t="s">
        <v>24</v>
      </c>
      <c r="D6" s="14" t="s">
        <v>25</v>
      </c>
      <c r="E6" s="36"/>
      <c r="F6" s="22" t="s">
        <v>26</v>
      </c>
      <c r="G6" s="22" t="s">
        <v>27</v>
      </c>
      <c r="H6" s="22" t="s">
        <v>5</v>
      </c>
      <c r="I6" s="28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28"/>
    </row>
    <row r="8" spans="1:9" ht="21" customHeight="1">
      <c r="A8" s="11" t="s">
        <v>7</v>
      </c>
      <c r="B8" s="12" t="s">
        <v>9</v>
      </c>
      <c r="C8" s="15">
        <f>C9+C14</f>
        <v>5442500</v>
      </c>
      <c r="D8" s="15">
        <f>D9+D14</f>
        <v>6811055</v>
      </c>
      <c r="E8" s="15">
        <f>E9+E14</f>
        <v>2232808</v>
      </c>
      <c r="F8" s="24">
        <f>E8/C8*100</f>
        <v>41.025411116214975</v>
      </c>
      <c r="G8" s="24">
        <f>E8/D8*100</f>
        <v>32.782116720537417</v>
      </c>
      <c r="H8" s="30">
        <f>E8/I8*100</f>
        <v>158.61424724212668</v>
      </c>
      <c r="I8" s="29">
        <f>I9+I14</f>
        <v>1407697</v>
      </c>
    </row>
    <row r="9" spans="1:9" ht="21" customHeight="1">
      <c r="A9" s="5" t="s">
        <v>23</v>
      </c>
      <c r="B9" s="6" t="s">
        <v>11</v>
      </c>
      <c r="C9" s="16">
        <f>C10+C12</f>
        <v>5442500</v>
      </c>
      <c r="D9" s="16">
        <f>D10+D12</f>
        <v>6810000</v>
      </c>
      <c r="E9" s="16">
        <f>E10+E12</f>
        <v>1668880</v>
      </c>
      <c r="F9" s="25">
        <f>E9/C9*100</f>
        <v>30.663849333945798</v>
      </c>
      <c r="G9" s="25">
        <f>E9/D9*100</f>
        <v>24.506314243759178</v>
      </c>
      <c r="H9" s="24">
        <f t="shared" ref="H9:H21" si="0">E9/I9*100</f>
        <v>118.55392176015151</v>
      </c>
      <c r="I9" s="19">
        <f>I10+I12</f>
        <v>1407697</v>
      </c>
    </row>
    <row r="10" spans="1:9" ht="21" customHeight="1">
      <c r="A10" s="7">
        <v>1</v>
      </c>
      <c r="B10" s="8" t="s">
        <v>10</v>
      </c>
      <c r="C10" s="17">
        <v>5306000</v>
      </c>
      <c r="D10" s="17">
        <v>6670000</v>
      </c>
      <c r="E10" s="17">
        <v>1583963</v>
      </c>
      <c r="F10" s="25">
        <f t="shared" ref="F10:F21" si="1">E10/C10*100</f>
        <v>29.852299283829627</v>
      </c>
      <c r="G10" s="25">
        <f t="shared" ref="G10:G21" si="2">E10/D10*100</f>
        <v>23.747571214392803</v>
      </c>
      <c r="H10" s="24">
        <f t="shared" si="0"/>
        <v>113.25865047449619</v>
      </c>
      <c r="I10" s="19">
        <v>1398536</v>
      </c>
    </row>
    <row r="11" spans="1:9" ht="21" customHeight="1">
      <c r="A11" s="7">
        <v>2</v>
      </c>
      <c r="B11" s="8" t="s">
        <v>36</v>
      </c>
      <c r="C11" s="17">
        <v>0</v>
      </c>
      <c r="D11" s="17">
        <v>0</v>
      </c>
      <c r="E11" s="17"/>
      <c r="F11" s="25"/>
      <c r="G11" s="25"/>
      <c r="H11" s="24"/>
    </row>
    <row r="12" spans="1:9" ht="21" customHeight="1">
      <c r="A12" s="7">
        <v>3</v>
      </c>
      <c r="B12" s="8" t="s">
        <v>12</v>
      </c>
      <c r="C12" s="17">
        <v>136500</v>
      </c>
      <c r="D12" s="17">
        <v>140000</v>
      </c>
      <c r="E12" s="17">
        <v>84917</v>
      </c>
      <c r="F12" s="25">
        <f t="shared" si="1"/>
        <v>62.210256410256413</v>
      </c>
      <c r="G12" s="25">
        <f t="shared" si="2"/>
        <v>60.655000000000001</v>
      </c>
      <c r="H12" s="24">
        <f t="shared" si="0"/>
        <v>926.94029036131428</v>
      </c>
      <c r="I12" s="19">
        <v>9161</v>
      </c>
    </row>
    <row r="13" spans="1:9" ht="21" customHeight="1">
      <c r="A13" s="7">
        <v>4</v>
      </c>
      <c r="B13" s="8" t="s">
        <v>37</v>
      </c>
      <c r="C13" s="17">
        <v>0</v>
      </c>
      <c r="D13" s="17">
        <v>0</v>
      </c>
      <c r="E13" s="17"/>
      <c r="F13" s="25"/>
      <c r="G13" s="25"/>
      <c r="H13" s="24"/>
    </row>
    <row r="14" spans="1:9" ht="21" customHeight="1">
      <c r="A14" s="5" t="s">
        <v>22</v>
      </c>
      <c r="B14" s="6" t="s">
        <v>35</v>
      </c>
      <c r="C14" s="16"/>
      <c r="D14" s="16">
        <v>1055</v>
      </c>
      <c r="E14" s="16">
        <v>563928</v>
      </c>
      <c r="F14" s="25"/>
      <c r="G14" s="25"/>
      <c r="H14" s="24"/>
    </row>
    <row r="15" spans="1:9" ht="21" customHeight="1">
      <c r="A15" s="5" t="s">
        <v>8</v>
      </c>
      <c r="B15" s="6" t="s">
        <v>13</v>
      </c>
      <c r="C15" s="16">
        <f>C16+C21</f>
        <v>14813096</v>
      </c>
      <c r="D15" s="16">
        <f>D16+D21</f>
        <v>16165047</v>
      </c>
      <c r="E15" s="16">
        <f>E16+E21</f>
        <v>3577706</v>
      </c>
      <c r="F15" s="25">
        <f t="shared" si="1"/>
        <v>24.152317651893974</v>
      </c>
      <c r="G15" s="25">
        <f t="shared" si="2"/>
        <v>22.132357548975886</v>
      </c>
      <c r="H15" s="24">
        <f t="shared" si="0"/>
        <v>112.90605179462159</v>
      </c>
      <c r="I15" s="29">
        <f>I16+I21</f>
        <v>3168746</v>
      </c>
    </row>
    <row r="16" spans="1:9" ht="21" customHeight="1">
      <c r="A16" s="5" t="s">
        <v>23</v>
      </c>
      <c r="B16" s="6" t="s">
        <v>14</v>
      </c>
      <c r="C16" s="16">
        <f>C17+C18+C19+C20</f>
        <v>14325919</v>
      </c>
      <c r="D16" s="16">
        <f>D17+D18+D19+D20</f>
        <v>15677870</v>
      </c>
      <c r="E16" s="16">
        <f>E17+E18+E19+E20</f>
        <v>3575805</v>
      </c>
      <c r="F16" s="25">
        <f t="shared" si="1"/>
        <v>24.960388230591001</v>
      </c>
      <c r="G16" s="25">
        <f t="shared" si="2"/>
        <v>22.807977104032627</v>
      </c>
      <c r="H16" s="24">
        <f t="shared" si="0"/>
        <v>117.69496843028942</v>
      </c>
      <c r="I16" s="29">
        <f>I17+I18+I19+I20</f>
        <v>3038197</v>
      </c>
    </row>
    <row r="17" spans="1:9" ht="21" customHeight="1">
      <c r="A17" s="7">
        <v>1</v>
      </c>
      <c r="B17" s="8" t="s">
        <v>15</v>
      </c>
      <c r="C17" s="17">
        <v>2664728</v>
      </c>
      <c r="D17" s="17">
        <v>3828728</v>
      </c>
      <c r="E17" s="17">
        <v>758838</v>
      </c>
      <c r="F17" s="25">
        <f t="shared" si="1"/>
        <v>28.477127871962914</v>
      </c>
      <c r="G17" s="25">
        <f t="shared" si="2"/>
        <v>19.819584990106375</v>
      </c>
      <c r="H17" s="24">
        <f t="shared" si="0"/>
        <v>174.29406171189174</v>
      </c>
      <c r="I17" s="19">
        <v>435378</v>
      </c>
    </row>
    <row r="18" spans="1:9" ht="21" customHeight="1">
      <c r="A18" s="7">
        <v>2</v>
      </c>
      <c r="B18" s="8" t="s">
        <v>16</v>
      </c>
      <c r="C18" s="17">
        <v>11659151</v>
      </c>
      <c r="D18" s="17">
        <v>11847102</v>
      </c>
      <c r="E18" s="17">
        <v>2816967</v>
      </c>
      <c r="F18" s="25">
        <f t="shared" si="1"/>
        <v>24.160995942157363</v>
      </c>
      <c r="G18" s="25">
        <f t="shared" si="2"/>
        <v>23.777688416964757</v>
      </c>
      <c r="H18" s="24">
        <f t="shared" si="0"/>
        <v>108.22754098537008</v>
      </c>
      <c r="I18" s="19">
        <v>2602819</v>
      </c>
    </row>
    <row r="19" spans="1:9" ht="21" customHeight="1">
      <c r="A19" s="7">
        <v>3</v>
      </c>
      <c r="B19" s="8" t="s">
        <v>17</v>
      </c>
      <c r="C19" s="17">
        <v>600</v>
      </c>
      <c r="D19" s="17">
        <v>600</v>
      </c>
      <c r="E19" s="17">
        <v>0</v>
      </c>
      <c r="F19" s="25">
        <f t="shared" si="1"/>
        <v>0</v>
      </c>
      <c r="G19" s="25">
        <f t="shared" si="2"/>
        <v>0</v>
      </c>
      <c r="H19" s="24"/>
      <c r="I19" s="19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9">
        <v>0</v>
      </c>
    </row>
    <row r="21" spans="1:9" ht="21" customHeight="1">
      <c r="A21" s="5" t="s">
        <v>22</v>
      </c>
      <c r="B21" s="6" t="s">
        <v>31</v>
      </c>
      <c r="C21" s="16">
        <v>487177</v>
      </c>
      <c r="D21" s="16">
        <v>487177</v>
      </c>
      <c r="E21" s="16">
        <v>1901</v>
      </c>
      <c r="F21" s="25">
        <f t="shared" si="1"/>
        <v>0.39020725526861899</v>
      </c>
      <c r="G21" s="25">
        <f t="shared" si="2"/>
        <v>0.39020725526861899</v>
      </c>
      <c r="H21" s="24">
        <f t="shared" si="0"/>
        <v>1.4561582241150832</v>
      </c>
      <c r="I21" s="29">
        <v>130549</v>
      </c>
    </row>
    <row r="22" spans="1:9" ht="21" customHeight="1">
      <c r="A22" s="5" t="s">
        <v>20</v>
      </c>
      <c r="B22" s="6" t="s">
        <v>19</v>
      </c>
      <c r="C22" s="16">
        <v>0</v>
      </c>
      <c r="D22" s="16">
        <v>0</v>
      </c>
      <c r="E22" s="16">
        <v>0</v>
      </c>
      <c r="F22" s="25"/>
      <c r="G22" s="25"/>
      <c r="H22" s="24"/>
    </row>
    <row r="23" spans="1:9" ht="21" customHeight="1">
      <c r="A23" s="9" t="s">
        <v>21</v>
      </c>
      <c r="B23" s="10" t="s">
        <v>34</v>
      </c>
      <c r="C23" s="18">
        <v>24000</v>
      </c>
      <c r="D23" s="18">
        <v>24000</v>
      </c>
      <c r="E23" s="18">
        <v>0</v>
      </c>
      <c r="F23" s="26"/>
      <c r="G23" s="26"/>
      <c r="H23" s="31"/>
    </row>
  </sheetData>
  <mergeCells count="10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</mergeCells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2019-04-17T03:17:00Z</cp:lastPrinted>
  <dcterms:created xsi:type="dcterms:W3CDTF">2018-12-17T01:59:19Z</dcterms:created>
  <dcterms:modified xsi:type="dcterms:W3CDTF">2019-04-17T03:20:27Z</dcterms:modified>
</cp:coreProperties>
</file>