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O CAO THU CHI\CONG KHAI NGAN SACH\Quyet toan 2018-Du toan 2020\Dieu chinh QT-2018\"/>
    </mc:Choice>
  </mc:AlternateContent>
  <bookViews>
    <workbookView xWindow="0" yWindow="0" windowWidth="24000" windowHeight="8130"/>
  </bookViews>
  <sheets>
    <sheet name="Bao ca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" l="1"/>
  <c r="H61" i="1"/>
  <c r="G61" i="1"/>
  <c r="G60" i="1"/>
  <c r="G59" i="1"/>
  <c r="H58" i="1"/>
  <c r="G58" i="1"/>
  <c r="H57" i="1"/>
  <c r="G57" i="1"/>
  <c r="H56" i="1"/>
  <c r="G56" i="1"/>
  <c r="H50" i="1"/>
  <c r="G50" i="1"/>
  <c r="H49" i="1"/>
  <c r="G49" i="1"/>
  <c r="H48" i="1"/>
  <c r="G48" i="1"/>
  <c r="H47" i="1"/>
  <c r="G47" i="1"/>
  <c r="H46" i="1"/>
  <c r="G46" i="1"/>
  <c r="H44" i="1"/>
  <c r="G44" i="1"/>
  <c r="G43" i="1"/>
  <c r="H42" i="1"/>
  <c r="G42" i="1"/>
  <c r="H41" i="1"/>
  <c r="G41" i="1"/>
  <c r="H40" i="1"/>
  <c r="G40" i="1"/>
  <c r="H39" i="1"/>
  <c r="G39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5" i="1"/>
  <c r="G25" i="1"/>
  <c r="H24" i="1"/>
  <c r="G24" i="1"/>
  <c r="H23" i="1"/>
  <c r="G23" i="1"/>
  <c r="H22" i="1"/>
  <c r="G22" i="1"/>
  <c r="H20" i="1"/>
  <c r="G20" i="1"/>
  <c r="H19" i="1"/>
  <c r="G19" i="1"/>
  <c r="H18" i="1"/>
  <c r="G18" i="1"/>
  <c r="H17" i="1"/>
  <c r="G17" i="1"/>
  <c r="A17" i="1"/>
  <c r="A23" i="1" s="1"/>
  <c r="A30" i="1" s="1"/>
  <c r="A35" i="1" s="1"/>
  <c r="A36" i="1" s="1"/>
  <c r="A39" i="1" s="1"/>
  <c r="A40" i="1" s="1"/>
  <c r="A45" i="1" s="1"/>
  <c r="A46" i="1" s="1"/>
  <c r="A47" i="1" s="1"/>
  <c r="A48" i="1" s="1"/>
  <c r="A49" i="1" s="1"/>
  <c r="A50" i="1" s="1"/>
  <c r="A56" i="1" s="1"/>
  <c r="A57" i="1" s="1"/>
  <c r="A58" i="1" s="1"/>
  <c r="A59" i="1" s="1"/>
  <c r="A60" i="1" s="1"/>
  <c r="A61" i="1" s="1"/>
  <c r="H16" i="1"/>
  <c r="G16" i="1"/>
  <c r="H14" i="1"/>
  <c r="G14" i="1"/>
  <c r="H13" i="1"/>
  <c r="G13" i="1"/>
  <c r="H12" i="1"/>
  <c r="G12" i="1"/>
  <c r="H11" i="1"/>
  <c r="G11" i="1"/>
  <c r="H10" i="1"/>
  <c r="G10" i="1"/>
  <c r="H9" i="1"/>
  <c r="G9" i="1"/>
</calcChain>
</file>

<file path=xl/sharedStrings.xml><?xml version="1.0" encoding="utf-8"?>
<sst xmlns="http://schemas.openxmlformats.org/spreadsheetml/2006/main" count="109" uniqueCount="88">
  <si>
    <t xml:space="preserve">       UBND TỈNH ĐẮK LẮK</t>
  </si>
  <si>
    <t>Biểu số 63/CK-NSNN</t>
  </si>
  <si>
    <t>QUYẾT TOÁN THU NGÂN SÁCH NHÀ NƯỚC NĂM 2018</t>
  </si>
  <si>
    <t>(Quyết toán đã được Hội đồng nhân dân tỉnh phê chuẩn)</t>
  </si>
  <si>
    <t>(Kèm theo Quyết định số:                 /QĐ-UBND ngày      tháng     năm 2020 của UBND tỉnh Đắk Lắk)</t>
  </si>
  <si>
    <t>Đơn vị tính: Triệu đồng</t>
  </si>
  <si>
    <t>STT</t>
  </si>
  <si>
    <t>NỘI DUNG</t>
  </si>
  <si>
    <t>DỰ TOÁN</t>
  </si>
  <si>
    <t>QUYẾT TOÁN</t>
  </si>
  <si>
    <t>SO SÁNH (%)</t>
  </si>
  <si>
    <t>Tổng thu 
NSNN</t>
  </si>
  <si>
    <t>Thu 
NSĐP</t>
  </si>
  <si>
    <t>A</t>
  </si>
  <si>
    <t>B</t>
  </si>
  <si>
    <t>1</t>
  </si>
  <si>
    <t>2</t>
  </si>
  <si>
    <t>3</t>
  </si>
  <si>
    <t>4</t>
  </si>
  <si>
    <t>5=3/1</t>
  </si>
  <si>
    <t>6=4/2</t>
  </si>
  <si>
    <t>TỔNG NGUỒN THU NSNN (A+B+C+D+E+F+G)</t>
  </si>
  <si>
    <t>TỔNG THU CÂN ĐỐI NSNN</t>
  </si>
  <si>
    <t>I</t>
  </si>
  <si>
    <t>Thu nội địa</t>
  </si>
  <si>
    <t xml:space="preserve">Thu từ khu vực DNNN do trung ương quản lý </t>
  </si>
  <si>
    <t>- Thuế giá trị gia tăng</t>
  </si>
  <si>
    <t>- Thuế thu nhập doanh nghiệp</t>
  </si>
  <si>
    <t>- Thuế tiêu thụ đặc biệt</t>
  </si>
  <si>
    <t>- Thuế tài nguyên</t>
  </si>
  <si>
    <t>Thu từ khu vực DNNN do địa phương quản lý</t>
  </si>
  <si>
    <t>Trong đó: Thu từ cơ sở kinh doanh nhập khẩu tiếp tục bán ra trong nước</t>
  </si>
  <si>
    <t>Thu từ khu vực doanh nghiệp có vốn đầu tư nước ngoài</t>
  </si>
  <si>
    <t>- Thu từ khí thiên nhiên</t>
  </si>
  <si>
    <t>- Tiền thuê mặt đất, mặt nước</t>
  </si>
  <si>
    <t>Thu từ khu vực kinh tế ngoài quốc doanh</t>
  </si>
  <si>
    <t>Thuế thu nhập cá nhân</t>
  </si>
  <si>
    <t>Thuế bảo vệ môi trường</t>
  </si>
  <si>
    <t>- Thuế  BVMT thu từ hàng hóa sản xuất, kinh doanh trong nước</t>
  </si>
  <si>
    <t>- Thuế  BVMT thu từ hàng hóa nhập khẩu</t>
  </si>
  <si>
    <t>Lệ phí trước bạ</t>
  </si>
  <si>
    <t>Phí, lệ phí</t>
  </si>
  <si>
    <t>8.1</t>
  </si>
  <si>
    <t>Lệ phí môn bài</t>
  </si>
  <si>
    <t>8.2</t>
  </si>
  <si>
    <t>Các loại phí, lệ phí khác</t>
  </si>
  <si>
    <t>- Trung ương</t>
  </si>
  <si>
    <t>- Địa phương</t>
  </si>
  <si>
    <t>Thuế sử dụng đất nông nghiệp</t>
  </si>
  <si>
    <t>Thuế sử dụng đất phi nông nghiệp</t>
  </si>
  <si>
    <t>Tiền cho thuê đất, thuê mặt nước</t>
  </si>
  <si>
    <t>Thu tiền sử dụng đất</t>
  </si>
  <si>
    <t>Tiền cho thuê và tiền bán nhà ở thuộc sở hữu nhà nước</t>
  </si>
  <si>
    <t>Thu từ hoạt động xổ số kiến thiết</t>
  </si>
  <si>
    <t>- Thu từ thu nhập sau thuế</t>
  </si>
  <si>
    <t>- Thu khác</t>
  </si>
  <si>
    <t>Thu tiền cấp quyền khai thác khoáng sản</t>
  </si>
  <si>
    <t>Thu khác ngân sách</t>
  </si>
  <si>
    <t>Thu tại xã</t>
  </si>
  <si>
    <t>Thu an toàn giao thông</t>
  </si>
  <si>
    <t>Thu phạt do ngành thuế phạt</t>
  </si>
  <si>
    <t>Thu cổ tức và lợi nhuận sau thuế</t>
  </si>
  <si>
    <t>II</t>
  </si>
  <si>
    <t>Thu từ dầu thô</t>
  </si>
  <si>
    <t>III</t>
  </si>
  <si>
    <t>Thu từ hoạt động xuất nhập khẩu</t>
  </si>
  <si>
    <t>Thuế xuất khẩu</t>
  </si>
  <si>
    <t>Thuế nhập khẩu</t>
  </si>
  <si>
    <t>Thuế tiêu thụ đặc biệt hàng nhập khẩu</t>
  </si>
  <si>
    <t>Thuế giá trị gia tăng hàng nhập khẩu</t>
  </si>
  <si>
    <t>Thuế bổ sung đối với hàng hóa nhập khẩu vào Việt Nam</t>
  </si>
  <si>
    <t>Thu chênh lệch giá hàng xuất nhập khẩu</t>
  </si>
  <si>
    <t>Thuế bảo vệ môi trường do cơ quan hải quan thực hiện</t>
  </si>
  <si>
    <t>Phí, lệ phí hải quan</t>
  </si>
  <si>
    <t>Thu khác</t>
  </si>
  <si>
    <t>IV</t>
  </si>
  <si>
    <t>Thu viện trợ</t>
  </si>
  <si>
    <t>THU TỪ QUỸ DỰ TRỮ TÀI CHÍNH</t>
  </si>
  <si>
    <t>C</t>
  </si>
  <si>
    <t>THU KẾT DƯ NĂM TRƯỚC</t>
  </si>
  <si>
    <t>D</t>
  </si>
  <si>
    <t>THU CHUYỂN NGUỒN TỪ NĂM TRƯỚC CHUYỂN SANG</t>
  </si>
  <si>
    <t>E</t>
  </si>
  <si>
    <t>THU VAY TỪ NGUỒN CHÍNH PHỦ CHO VAY LẠI</t>
  </si>
  <si>
    <t>F</t>
  </si>
  <si>
    <t>THU TỪ NGÂN SÁCH CẤP DƯỚI NỘP LÊN</t>
  </si>
  <si>
    <t>G</t>
  </si>
  <si>
    <t>CÁC KHOẢN HUY ĐỘNG ĐÓNG GÓP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</si>
</sst>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sz val="12"/>
      <name val=".Vn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0" fillId="0" borderId="0"/>
  </cellStyleXfs>
  <cellXfs count="65">
    <xf numFmtId="0" fontId="0" fillId="0" borderId="0" xfId="0"/>
    <xf numFmtId="0" fontId="3" fillId="0" borderId="0" xfId="2" applyFont="1" applyAlignment="1">
      <alignment horizontal="left"/>
    </xf>
    <xf numFmtId="164" fontId="4" fillId="0" borderId="0" xfId="1" applyNumberFormat="1" applyFont="1" applyFill="1" applyAlignment="1">
      <alignment horizontal="centerContinuous"/>
    </xf>
    <xf numFmtId="165" fontId="5" fillId="0" borderId="0" xfId="2" applyNumberFormat="1" applyFont="1" applyAlignment="1">
      <alignment horizontal="right"/>
    </xf>
    <xf numFmtId="0" fontId="4" fillId="0" borderId="0" xfId="2" applyFont="1"/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left"/>
    </xf>
    <xf numFmtId="0" fontId="9" fillId="0" borderId="0" xfId="2" applyFont="1" applyAlignment="1">
      <alignment horizontal="left" wrapText="1"/>
    </xf>
    <xf numFmtId="164" fontId="4" fillId="0" borderId="0" xfId="1" applyNumberFormat="1" applyFont="1" applyFill="1"/>
    <xf numFmtId="165" fontId="4" fillId="0" borderId="1" xfId="2" applyNumberFormat="1" applyFont="1" applyBorder="1" applyAlignment="1">
      <alignment horizontal="center"/>
    </xf>
    <xf numFmtId="0" fontId="3" fillId="0" borderId="2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/>
    </xf>
    <xf numFmtId="165" fontId="3" fillId="0" borderId="2" xfId="2" applyNumberFormat="1" applyFont="1" applyFill="1" applyBorder="1" applyAlignment="1">
      <alignment horizontal="center" vertical="center"/>
    </xf>
    <xf numFmtId="0" fontId="4" fillId="0" borderId="0" xfId="2" applyFont="1" applyFill="1"/>
    <xf numFmtId="164" fontId="3" fillId="0" borderId="2" xfId="1" applyNumberFormat="1" applyFont="1" applyFill="1" applyBorder="1" applyAlignment="1">
      <alignment horizontal="center" vertical="center" wrapText="1"/>
    </xf>
    <xf numFmtId="3" fontId="3" fillId="0" borderId="2" xfId="2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164" fontId="3" fillId="0" borderId="2" xfId="1" quotePrefix="1" applyNumberFormat="1" applyFont="1" applyFill="1" applyBorder="1" applyAlignment="1">
      <alignment horizontal="center" vertical="center"/>
    </xf>
    <xf numFmtId="165" fontId="3" fillId="0" borderId="2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3" xfId="3" applyFont="1" applyFill="1" applyBorder="1" applyAlignment="1">
      <alignment horizontal="center" vertical="center"/>
    </xf>
    <xf numFmtId="0" fontId="3" fillId="0" borderId="3" xfId="3" applyFont="1" applyFill="1" applyBorder="1" applyAlignment="1">
      <alignment vertical="center" wrapText="1"/>
    </xf>
    <xf numFmtId="164" fontId="3" fillId="0" borderId="3" xfId="1" applyNumberFormat="1" applyFont="1" applyFill="1" applyBorder="1" applyAlignment="1">
      <alignment vertical="center"/>
    </xf>
    <xf numFmtId="165" fontId="3" fillId="0" borderId="3" xfId="2" applyNumberFormat="1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4" xfId="3" applyFont="1" applyFill="1" applyBorder="1" applyAlignment="1">
      <alignment horizontal="center" vertical="center"/>
    </xf>
    <xf numFmtId="0" fontId="3" fillId="0" borderId="4" xfId="3" applyFont="1" applyFill="1" applyBorder="1" applyAlignment="1">
      <alignment wrapText="1"/>
    </xf>
    <xf numFmtId="164" fontId="3" fillId="0" borderId="4" xfId="1" applyNumberFormat="1" applyFont="1" applyFill="1" applyBorder="1"/>
    <xf numFmtId="165" fontId="3" fillId="0" borderId="4" xfId="2" applyNumberFormat="1" applyFont="1" applyFill="1" applyBorder="1"/>
    <xf numFmtId="0" fontId="3" fillId="0" borderId="0" xfId="2" applyFont="1" applyFill="1"/>
    <xf numFmtId="0" fontId="4" fillId="0" borderId="4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wrapText="1"/>
    </xf>
    <xf numFmtId="164" fontId="4" fillId="0" borderId="4" xfId="1" applyNumberFormat="1" applyFont="1" applyFill="1" applyBorder="1"/>
    <xf numFmtId="164" fontId="4" fillId="0" borderId="4" xfId="1" applyNumberFormat="1" applyFont="1" applyFill="1" applyBorder="1" applyAlignment="1">
      <alignment horizontal="right"/>
    </xf>
    <xf numFmtId="165" fontId="4" fillId="0" borderId="4" xfId="2" applyNumberFormat="1" applyFont="1" applyFill="1" applyBorder="1" applyAlignment="1">
      <alignment horizontal="right"/>
    </xf>
    <xf numFmtId="165" fontId="4" fillId="0" borderId="4" xfId="3" applyNumberFormat="1" applyFont="1" applyFill="1" applyBorder="1" applyAlignment="1">
      <alignment horizontal="right"/>
    </xf>
    <xf numFmtId="0" fontId="9" fillId="0" borderId="4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wrapText="1"/>
    </xf>
    <xf numFmtId="164" fontId="9" fillId="0" borderId="4" xfId="1" applyNumberFormat="1" applyFont="1" applyFill="1" applyBorder="1"/>
    <xf numFmtId="164" fontId="9" fillId="0" borderId="4" xfId="1" applyNumberFormat="1" applyFont="1" applyFill="1" applyBorder="1" applyAlignment="1">
      <alignment horizontal="right"/>
    </xf>
    <xf numFmtId="165" fontId="9" fillId="0" borderId="4" xfId="3" applyNumberFormat="1" applyFont="1" applyFill="1" applyBorder="1" applyAlignment="1">
      <alignment horizontal="right"/>
    </xf>
    <xf numFmtId="0" fontId="9" fillId="0" borderId="0" xfId="2" applyFont="1" applyFill="1"/>
    <xf numFmtId="0" fontId="4" fillId="0" borderId="4" xfId="3" quotePrefix="1" applyFont="1" applyFill="1" applyBorder="1" applyAlignment="1">
      <alignment wrapText="1"/>
    </xf>
    <xf numFmtId="164" fontId="3" fillId="0" borderId="4" xfId="1" applyNumberFormat="1" applyFont="1" applyFill="1" applyBorder="1" applyAlignment="1">
      <alignment horizontal="right"/>
    </xf>
    <xf numFmtId="165" fontId="3" fillId="0" borderId="4" xfId="3" applyNumberFormat="1" applyFont="1" applyFill="1" applyBorder="1" applyAlignment="1">
      <alignment horizontal="right"/>
    </xf>
    <xf numFmtId="0" fontId="3" fillId="0" borderId="4" xfId="3" applyNumberFormat="1" applyFont="1" applyFill="1" applyBorder="1" applyAlignment="1">
      <alignment horizontal="center" vertical="center"/>
    </xf>
    <xf numFmtId="0" fontId="3" fillId="0" borderId="4" xfId="3" applyNumberFormat="1" applyFont="1" applyFill="1" applyBorder="1" applyAlignment="1">
      <alignment horizontal="left" vertical="center" wrapText="1"/>
    </xf>
    <xf numFmtId="164" fontId="3" fillId="0" borderId="4" xfId="1" applyNumberFormat="1" applyFont="1" applyFill="1" applyBorder="1" applyAlignment="1">
      <alignment horizontal="right" vertical="center"/>
    </xf>
    <xf numFmtId="165" fontId="3" fillId="0" borderId="4" xfId="3" applyNumberFormat="1" applyFont="1" applyFill="1" applyBorder="1" applyAlignment="1">
      <alignment horizontal="right" vertical="center"/>
    </xf>
    <xf numFmtId="0" fontId="3" fillId="0" borderId="4" xfId="3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right" vertical="center" wrapText="1"/>
    </xf>
    <xf numFmtId="165" fontId="3" fillId="0" borderId="4" xfId="3" applyNumberFormat="1" applyFont="1" applyFill="1" applyBorder="1" applyAlignment="1">
      <alignment horizontal="right" vertical="center" wrapText="1"/>
    </xf>
    <xf numFmtId="0" fontId="3" fillId="0" borderId="5" xfId="3" applyNumberFormat="1" applyFont="1" applyFill="1" applyBorder="1" applyAlignment="1">
      <alignment horizontal="center" vertical="center" wrapText="1"/>
    </xf>
    <xf numFmtId="0" fontId="3" fillId="0" borderId="5" xfId="3" applyNumberFormat="1" applyFont="1" applyFill="1" applyBorder="1" applyAlignment="1">
      <alignment horizontal="left" vertical="center" wrapText="1"/>
    </xf>
    <xf numFmtId="164" fontId="3" fillId="0" borderId="5" xfId="1" applyNumberFormat="1" applyFont="1" applyFill="1" applyBorder="1"/>
    <xf numFmtId="164" fontId="3" fillId="0" borderId="5" xfId="1" applyNumberFormat="1" applyFont="1" applyFill="1" applyBorder="1" applyAlignment="1">
      <alignment horizontal="right" vertical="center" wrapText="1"/>
    </xf>
    <xf numFmtId="165" fontId="3" fillId="0" borderId="5" xfId="3" applyNumberFormat="1" applyFont="1" applyFill="1" applyBorder="1" applyAlignment="1">
      <alignment horizontal="right" vertical="center" wrapText="1"/>
    </xf>
    <xf numFmtId="0" fontId="9" fillId="0" borderId="0" xfId="3" applyFont="1" applyFill="1" applyAlignment="1">
      <alignment horizontal="left"/>
    </xf>
    <xf numFmtId="0" fontId="4" fillId="0" borderId="0" xfId="2" applyFont="1" applyFill="1" applyAlignment="1">
      <alignment wrapText="1"/>
    </xf>
    <xf numFmtId="164" fontId="4" fillId="0" borderId="0" xfId="1" applyNumberFormat="1" applyFont="1" applyFill="1" applyAlignment="1">
      <alignment horizontal="right"/>
    </xf>
    <xf numFmtId="165" fontId="4" fillId="0" borderId="0" xfId="2" applyNumberFormat="1" applyFont="1" applyFill="1"/>
  </cellXfs>
  <cellStyles count="4">
    <cellStyle name="Comma" xfId="1" builtinId="3"/>
    <cellStyle name="Normal" xfId="0" builtinId="0"/>
    <cellStyle name="Normal 2 2 4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B9" sqref="B9:B10"/>
    </sheetView>
  </sheetViews>
  <sheetFormatPr defaultColWidth="0" defaultRowHeight="15" x14ac:dyDescent="0.25"/>
  <cols>
    <col min="1" max="1" width="5.42578125" style="16" customWidth="1"/>
    <col min="2" max="2" width="51.5703125" style="62" customWidth="1"/>
    <col min="3" max="5" width="11.5703125" style="10" bestFit="1" customWidth="1"/>
    <col min="6" max="6" width="11.5703125" style="63" bestFit="1" customWidth="1"/>
    <col min="7" max="7" width="9.42578125" style="64" bestFit="1" customWidth="1"/>
    <col min="8" max="8" width="8.28515625" style="64" bestFit="1" customWidth="1"/>
    <col min="9" max="202" width="10.28515625" style="16" customWidth="1"/>
    <col min="203" max="203" width="5.85546875" style="16" customWidth="1"/>
    <col min="204" max="204" width="90.28515625" style="16" customWidth="1"/>
    <col min="205" max="210" width="15.28515625" style="16" customWidth="1"/>
    <col min="211" max="256" width="0" style="16" hidden="1"/>
    <col min="257" max="257" width="5.42578125" style="16" customWidth="1"/>
    <col min="258" max="258" width="51.5703125" style="16" customWidth="1"/>
    <col min="259" max="262" width="11.5703125" style="16" bestFit="1" customWidth="1"/>
    <col min="263" max="263" width="9.42578125" style="16" bestFit="1" customWidth="1"/>
    <col min="264" max="264" width="8.28515625" style="16" bestFit="1" customWidth="1"/>
    <col min="265" max="458" width="10.28515625" style="16" customWidth="1"/>
    <col min="459" max="459" width="5.85546875" style="16" customWidth="1"/>
    <col min="460" max="460" width="90.28515625" style="16" customWidth="1"/>
    <col min="461" max="466" width="15.28515625" style="16" customWidth="1"/>
    <col min="467" max="512" width="0" style="16" hidden="1"/>
    <col min="513" max="513" width="5.42578125" style="16" customWidth="1"/>
    <col min="514" max="514" width="51.5703125" style="16" customWidth="1"/>
    <col min="515" max="518" width="11.5703125" style="16" bestFit="1" customWidth="1"/>
    <col min="519" max="519" width="9.42578125" style="16" bestFit="1" customWidth="1"/>
    <col min="520" max="520" width="8.28515625" style="16" bestFit="1" customWidth="1"/>
    <col min="521" max="714" width="10.28515625" style="16" customWidth="1"/>
    <col min="715" max="715" width="5.85546875" style="16" customWidth="1"/>
    <col min="716" max="716" width="90.28515625" style="16" customWidth="1"/>
    <col min="717" max="722" width="15.28515625" style="16" customWidth="1"/>
    <col min="723" max="768" width="0" style="16" hidden="1"/>
    <col min="769" max="769" width="5.42578125" style="16" customWidth="1"/>
    <col min="770" max="770" width="51.5703125" style="16" customWidth="1"/>
    <col min="771" max="774" width="11.5703125" style="16" bestFit="1" customWidth="1"/>
    <col min="775" max="775" width="9.42578125" style="16" bestFit="1" customWidth="1"/>
    <col min="776" max="776" width="8.28515625" style="16" bestFit="1" customWidth="1"/>
    <col min="777" max="970" width="10.28515625" style="16" customWidth="1"/>
    <col min="971" max="971" width="5.85546875" style="16" customWidth="1"/>
    <col min="972" max="972" width="90.28515625" style="16" customWidth="1"/>
    <col min="973" max="978" width="15.28515625" style="16" customWidth="1"/>
    <col min="979" max="1024" width="0" style="16" hidden="1"/>
    <col min="1025" max="1025" width="5.42578125" style="16" customWidth="1"/>
    <col min="1026" max="1026" width="51.5703125" style="16" customWidth="1"/>
    <col min="1027" max="1030" width="11.5703125" style="16" bestFit="1" customWidth="1"/>
    <col min="1031" max="1031" width="9.42578125" style="16" bestFit="1" customWidth="1"/>
    <col min="1032" max="1032" width="8.28515625" style="16" bestFit="1" customWidth="1"/>
    <col min="1033" max="1226" width="10.28515625" style="16" customWidth="1"/>
    <col min="1227" max="1227" width="5.85546875" style="16" customWidth="1"/>
    <col min="1228" max="1228" width="90.28515625" style="16" customWidth="1"/>
    <col min="1229" max="1234" width="15.28515625" style="16" customWidth="1"/>
    <col min="1235" max="1280" width="0" style="16" hidden="1"/>
    <col min="1281" max="1281" width="5.42578125" style="16" customWidth="1"/>
    <col min="1282" max="1282" width="51.5703125" style="16" customWidth="1"/>
    <col min="1283" max="1286" width="11.5703125" style="16" bestFit="1" customWidth="1"/>
    <col min="1287" max="1287" width="9.42578125" style="16" bestFit="1" customWidth="1"/>
    <col min="1288" max="1288" width="8.28515625" style="16" bestFit="1" customWidth="1"/>
    <col min="1289" max="1482" width="10.28515625" style="16" customWidth="1"/>
    <col min="1483" max="1483" width="5.85546875" style="16" customWidth="1"/>
    <col min="1484" max="1484" width="90.28515625" style="16" customWidth="1"/>
    <col min="1485" max="1490" width="15.28515625" style="16" customWidth="1"/>
    <col min="1491" max="1536" width="0" style="16" hidden="1"/>
    <col min="1537" max="1537" width="5.42578125" style="16" customWidth="1"/>
    <col min="1538" max="1538" width="51.5703125" style="16" customWidth="1"/>
    <col min="1539" max="1542" width="11.5703125" style="16" bestFit="1" customWidth="1"/>
    <col min="1543" max="1543" width="9.42578125" style="16" bestFit="1" customWidth="1"/>
    <col min="1544" max="1544" width="8.28515625" style="16" bestFit="1" customWidth="1"/>
    <col min="1545" max="1738" width="10.28515625" style="16" customWidth="1"/>
    <col min="1739" max="1739" width="5.85546875" style="16" customWidth="1"/>
    <col min="1740" max="1740" width="90.28515625" style="16" customWidth="1"/>
    <col min="1741" max="1746" width="15.28515625" style="16" customWidth="1"/>
    <col min="1747" max="1792" width="0" style="16" hidden="1"/>
    <col min="1793" max="1793" width="5.42578125" style="16" customWidth="1"/>
    <col min="1794" max="1794" width="51.5703125" style="16" customWidth="1"/>
    <col min="1795" max="1798" width="11.5703125" style="16" bestFit="1" customWidth="1"/>
    <col min="1799" max="1799" width="9.42578125" style="16" bestFit="1" customWidth="1"/>
    <col min="1800" max="1800" width="8.28515625" style="16" bestFit="1" customWidth="1"/>
    <col min="1801" max="1994" width="10.28515625" style="16" customWidth="1"/>
    <col min="1995" max="1995" width="5.85546875" style="16" customWidth="1"/>
    <col min="1996" max="1996" width="90.28515625" style="16" customWidth="1"/>
    <col min="1997" max="2002" width="15.28515625" style="16" customWidth="1"/>
    <col min="2003" max="2048" width="0" style="16" hidden="1"/>
    <col min="2049" max="2049" width="5.42578125" style="16" customWidth="1"/>
    <col min="2050" max="2050" width="51.5703125" style="16" customWidth="1"/>
    <col min="2051" max="2054" width="11.5703125" style="16" bestFit="1" customWidth="1"/>
    <col min="2055" max="2055" width="9.42578125" style="16" bestFit="1" customWidth="1"/>
    <col min="2056" max="2056" width="8.28515625" style="16" bestFit="1" customWidth="1"/>
    <col min="2057" max="2250" width="10.28515625" style="16" customWidth="1"/>
    <col min="2251" max="2251" width="5.85546875" style="16" customWidth="1"/>
    <col min="2252" max="2252" width="90.28515625" style="16" customWidth="1"/>
    <col min="2253" max="2258" width="15.28515625" style="16" customWidth="1"/>
    <col min="2259" max="2304" width="0" style="16" hidden="1"/>
    <col min="2305" max="2305" width="5.42578125" style="16" customWidth="1"/>
    <col min="2306" max="2306" width="51.5703125" style="16" customWidth="1"/>
    <col min="2307" max="2310" width="11.5703125" style="16" bestFit="1" customWidth="1"/>
    <col min="2311" max="2311" width="9.42578125" style="16" bestFit="1" customWidth="1"/>
    <col min="2312" max="2312" width="8.28515625" style="16" bestFit="1" customWidth="1"/>
    <col min="2313" max="2506" width="10.28515625" style="16" customWidth="1"/>
    <col min="2507" max="2507" width="5.85546875" style="16" customWidth="1"/>
    <col min="2508" max="2508" width="90.28515625" style="16" customWidth="1"/>
    <col min="2509" max="2514" width="15.28515625" style="16" customWidth="1"/>
    <col min="2515" max="2560" width="0" style="16" hidden="1"/>
    <col min="2561" max="2561" width="5.42578125" style="16" customWidth="1"/>
    <col min="2562" max="2562" width="51.5703125" style="16" customWidth="1"/>
    <col min="2563" max="2566" width="11.5703125" style="16" bestFit="1" customWidth="1"/>
    <col min="2567" max="2567" width="9.42578125" style="16" bestFit="1" customWidth="1"/>
    <col min="2568" max="2568" width="8.28515625" style="16" bestFit="1" customWidth="1"/>
    <col min="2569" max="2762" width="10.28515625" style="16" customWidth="1"/>
    <col min="2763" max="2763" width="5.85546875" style="16" customWidth="1"/>
    <col min="2764" max="2764" width="90.28515625" style="16" customWidth="1"/>
    <col min="2765" max="2770" width="15.28515625" style="16" customWidth="1"/>
    <col min="2771" max="2816" width="0" style="16" hidden="1"/>
    <col min="2817" max="2817" width="5.42578125" style="16" customWidth="1"/>
    <col min="2818" max="2818" width="51.5703125" style="16" customWidth="1"/>
    <col min="2819" max="2822" width="11.5703125" style="16" bestFit="1" customWidth="1"/>
    <col min="2823" max="2823" width="9.42578125" style="16" bestFit="1" customWidth="1"/>
    <col min="2824" max="2824" width="8.28515625" style="16" bestFit="1" customWidth="1"/>
    <col min="2825" max="3018" width="10.28515625" style="16" customWidth="1"/>
    <col min="3019" max="3019" width="5.85546875" style="16" customWidth="1"/>
    <col min="3020" max="3020" width="90.28515625" style="16" customWidth="1"/>
    <col min="3021" max="3026" width="15.28515625" style="16" customWidth="1"/>
    <col min="3027" max="3072" width="0" style="16" hidden="1"/>
    <col min="3073" max="3073" width="5.42578125" style="16" customWidth="1"/>
    <col min="3074" max="3074" width="51.5703125" style="16" customWidth="1"/>
    <col min="3075" max="3078" width="11.5703125" style="16" bestFit="1" customWidth="1"/>
    <col min="3079" max="3079" width="9.42578125" style="16" bestFit="1" customWidth="1"/>
    <col min="3080" max="3080" width="8.28515625" style="16" bestFit="1" customWidth="1"/>
    <col min="3081" max="3274" width="10.28515625" style="16" customWidth="1"/>
    <col min="3275" max="3275" width="5.85546875" style="16" customWidth="1"/>
    <col min="3276" max="3276" width="90.28515625" style="16" customWidth="1"/>
    <col min="3277" max="3282" width="15.28515625" style="16" customWidth="1"/>
    <col min="3283" max="3328" width="0" style="16" hidden="1"/>
    <col min="3329" max="3329" width="5.42578125" style="16" customWidth="1"/>
    <col min="3330" max="3330" width="51.5703125" style="16" customWidth="1"/>
    <col min="3331" max="3334" width="11.5703125" style="16" bestFit="1" customWidth="1"/>
    <col min="3335" max="3335" width="9.42578125" style="16" bestFit="1" customWidth="1"/>
    <col min="3336" max="3336" width="8.28515625" style="16" bestFit="1" customWidth="1"/>
    <col min="3337" max="3530" width="10.28515625" style="16" customWidth="1"/>
    <col min="3531" max="3531" width="5.85546875" style="16" customWidth="1"/>
    <col min="3532" max="3532" width="90.28515625" style="16" customWidth="1"/>
    <col min="3533" max="3538" width="15.28515625" style="16" customWidth="1"/>
    <col min="3539" max="3584" width="0" style="16" hidden="1"/>
    <col min="3585" max="3585" width="5.42578125" style="16" customWidth="1"/>
    <col min="3586" max="3586" width="51.5703125" style="16" customWidth="1"/>
    <col min="3587" max="3590" width="11.5703125" style="16" bestFit="1" customWidth="1"/>
    <col min="3591" max="3591" width="9.42578125" style="16" bestFit="1" customWidth="1"/>
    <col min="3592" max="3592" width="8.28515625" style="16" bestFit="1" customWidth="1"/>
    <col min="3593" max="3786" width="10.28515625" style="16" customWidth="1"/>
    <col min="3787" max="3787" width="5.85546875" style="16" customWidth="1"/>
    <col min="3788" max="3788" width="90.28515625" style="16" customWidth="1"/>
    <col min="3789" max="3794" width="15.28515625" style="16" customWidth="1"/>
    <col min="3795" max="3840" width="0" style="16" hidden="1"/>
    <col min="3841" max="3841" width="5.42578125" style="16" customWidth="1"/>
    <col min="3842" max="3842" width="51.5703125" style="16" customWidth="1"/>
    <col min="3843" max="3846" width="11.5703125" style="16" bestFit="1" customWidth="1"/>
    <col min="3847" max="3847" width="9.42578125" style="16" bestFit="1" customWidth="1"/>
    <col min="3848" max="3848" width="8.28515625" style="16" bestFit="1" customWidth="1"/>
    <col min="3849" max="4042" width="10.28515625" style="16" customWidth="1"/>
    <col min="4043" max="4043" width="5.85546875" style="16" customWidth="1"/>
    <col min="4044" max="4044" width="90.28515625" style="16" customWidth="1"/>
    <col min="4045" max="4050" width="15.28515625" style="16" customWidth="1"/>
    <col min="4051" max="4096" width="0" style="16" hidden="1"/>
    <col min="4097" max="4097" width="5.42578125" style="16" customWidth="1"/>
    <col min="4098" max="4098" width="51.5703125" style="16" customWidth="1"/>
    <col min="4099" max="4102" width="11.5703125" style="16" bestFit="1" customWidth="1"/>
    <col min="4103" max="4103" width="9.42578125" style="16" bestFit="1" customWidth="1"/>
    <col min="4104" max="4104" width="8.28515625" style="16" bestFit="1" customWidth="1"/>
    <col min="4105" max="4298" width="10.28515625" style="16" customWidth="1"/>
    <col min="4299" max="4299" width="5.85546875" style="16" customWidth="1"/>
    <col min="4300" max="4300" width="90.28515625" style="16" customWidth="1"/>
    <col min="4301" max="4306" width="15.28515625" style="16" customWidth="1"/>
    <col min="4307" max="4352" width="0" style="16" hidden="1"/>
    <col min="4353" max="4353" width="5.42578125" style="16" customWidth="1"/>
    <col min="4354" max="4354" width="51.5703125" style="16" customWidth="1"/>
    <col min="4355" max="4358" width="11.5703125" style="16" bestFit="1" customWidth="1"/>
    <col min="4359" max="4359" width="9.42578125" style="16" bestFit="1" customWidth="1"/>
    <col min="4360" max="4360" width="8.28515625" style="16" bestFit="1" customWidth="1"/>
    <col min="4361" max="4554" width="10.28515625" style="16" customWidth="1"/>
    <col min="4555" max="4555" width="5.85546875" style="16" customWidth="1"/>
    <col min="4556" max="4556" width="90.28515625" style="16" customWidth="1"/>
    <col min="4557" max="4562" width="15.28515625" style="16" customWidth="1"/>
    <col min="4563" max="4608" width="0" style="16" hidden="1"/>
    <col min="4609" max="4609" width="5.42578125" style="16" customWidth="1"/>
    <col min="4610" max="4610" width="51.5703125" style="16" customWidth="1"/>
    <col min="4611" max="4614" width="11.5703125" style="16" bestFit="1" customWidth="1"/>
    <col min="4615" max="4615" width="9.42578125" style="16" bestFit="1" customWidth="1"/>
    <col min="4616" max="4616" width="8.28515625" style="16" bestFit="1" customWidth="1"/>
    <col min="4617" max="4810" width="10.28515625" style="16" customWidth="1"/>
    <col min="4811" max="4811" width="5.85546875" style="16" customWidth="1"/>
    <col min="4812" max="4812" width="90.28515625" style="16" customWidth="1"/>
    <col min="4813" max="4818" width="15.28515625" style="16" customWidth="1"/>
    <col min="4819" max="4864" width="0" style="16" hidden="1"/>
    <col min="4865" max="4865" width="5.42578125" style="16" customWidth="1"/>
    <col min="4866" max="4866" width="51.5703125" style="16" customWidth="1"/>
    <col min="4867" max="4870" width="11.5703125" style="16" bestFit="1" customWidth="1"/>
    <col min="4871" max="4871" width="9.42578125" style="16" bestFit="1" customWidth="1"/>
    <col min="4872" max="4872" width="8.28515625" style="16" bestFit="1" customWidth="1"/>
    <col min="4873" max="5066" width="10.28515625" style="16" customWidth="1"/>
    <col min="5067" max="5067" width="5.85546875" style="16" customWidth="1"/>
    <col min="5068" max="5068" width="90.28515625" style="16" customWidth="1"/>
    <col min="5069" max="5074" width="15.28515625" style="16" customWidth="1"/>
    <col min="5075" max="5120" width="0" style="16" hidden="1"/>
    <col min="5121" max="5121" width="5.42578125" style="16" customWidth="1"/>
    <col min="5122" max="5122" width="51.5703125" style="16" customWidth="1"/>
    <col min="5123" max="5126" width="11.5703125" style="16" bestFit="1" customWidth="1"/>
    <col min="5127" max="5127" width="9.42578125" style="16" bestFit="1" customWidth="1"/>
    <col min="5128" max="5128" width="8.28515625" style="16" bestFit="1" customWidth="1"/>
    <col min="5129" max="5322" width="10.28515625" style="16" customWidth="1"/>
    <col min="5323" max="5323" width="5.85546875" style="16" customWidth="1"/>
    <col min="5324" max="5324" width="90.28515625" style="16" customWidth="1"/>
    <col min="5325" max="5330" width="15.28515625" style="16" customWidth="1"/>
    <col min="5331" max="5376" width="0" style="16" hidden="1"/>
    <col min="5377" max="5377" width="5.42578125" style="16" customWidth="1"/>
    <col min="5378" max="5378" width="51.5703125" style="16" customWidth="1"/>
    <col min="5379" max="5382" width="11.5703125" style="16" bestFit="1" customWidth="1"/>
    <col min="5383" max="5383" width="9.42578125" style="16" bestFit="1" customWidth="1"/>
    <col min="5384" max="5384" width="8.28515625" style="16" bestFit="1" customWidth="1"/>
    <col min="5385" max="5578" width="10.28515625" style="16" customWidth="1"/>
    <col min="5579" max="5579" width="5.85546875" style="16" customWidth="1"/>
    <col min="5580" max="5580" width="90.28515625" style="16" customWidth="1"/>
    <col min="5581" max="5586" width="15.28515625" style="16" customWidth="1"/>
    <col min="5587" max="5632" width="0" style="16" hidden="1"/>
    <col min="5633" max="5633" width="5.42578125" style="16" customWidth="1"/>
    <col min="5634" max="5634" width="51.5703125" style="16" customWidth="1"/>
    <col min="5635" max="5638" width="11.5703125" style="16" bestFit="1" customWidth="1"/>
    <col min="5639" max="5639" width="9.42578125" style="16" bestFit="1" customWidth="1"/>
    <col min="5640" max="5640" width="8.28515625" style="16" bestFit="1" customWidth="1"/>
    <col min="5641" max="5834" width="10.28515625" style="16" customWidth="1"/>
    <col min="5835" max="5835" width="5.85546875" style="16" customWidth="1"/>
    <col min="5836" max="5836" width="90.28515625" style="16" customWidth="1"/>
    <col min="5837" max="5842" width="15.28515625" style="16" customWidth="1"/>
    <col min="5843" max="5888" width="0" style="16" hidden="1"/>
    <col min="5889" max="5889" width="5.42578125" style="16" customWidth="1"/>
    <col min="5890" max="5890" width="51.5703125" style="16" customWidth="1"/>
    <col min="5891" max="5894" width="11.5703125" style="16" bestFit="1" customWidth="1"/>
    <col min="5895" max="5895" width="9.42578125" style="16" bestFit="1" customWidth="1"/>
    <col min="5896" max="5896" width="8.28515625" style="16" bestFit="1" customWidth="1"/>
    <col min="5897" max="6090" width="10.28515625" style="16" customWidth="1"/>
    <col min="6091" max="6091" width="5.85546875" style="16" customWidth="1"/>
    <col min="6092" max="6092" width="90.28515625" style="16" customWidth="1"/>
    <col min="6093" max="6098" width="15.28515625" style="16" customWidth="1"/>
    <col min="6099" max="6144" width="0" style="16" hidden="1"/>
    <col min="6145" max="6145" width="5.42578125" style="16" customWidth="1"/>
    <col min="6146" max="6146" width="51.5703125" style="16" customWidth="1"/>
    <col min="6147" max="6150" width="11.5703125" style="16" bestFit="1" customWidth="1"/>
    <col min="6151" max="6151" width="9.42578125" style="16" bestFit="1" customWidth="1"/>
    <col min="6152" max="6152" width="8.28515625" style="16" bestFit="1" customWidth="1"/>
    <col min="6153" max="6346" width="10.28515625" style="16" customWidth="1"/>
    <col min="6347" max="6347" width="5.85546875" style="16" customWidth="1"/>
    <col min="6348" max="6348" width="90.28515625" style="16" customWidth="1"/>
    <col min="6349" max="6354" width="15.28515625" style="16" customWidth="1"/>
    <col min="6355" max="6400" width="0" style="16" hidden="1"/>
    <col min="6401" max="6401" width="5.42578125" style="16" customWidth="1"/>
    <col min="6402" max="6402" width="51.5703125" style="16" customWidth="1"/>
    <col min="6403" max="6406" width="11.5703125" style="16" bestFit="1" customWidth="1"/>
    <col min="6407" max="6407" width="9.42578125" style="16" bestFit="1" customWidth="1"/>
    <col min="6408" max="6408" width="8.28515625" style="16" bestFit="1" customWidth="1"/>
    <col min="6409" max="6602" width="10.28515625" style="16" customWidth="1"/>
    <col min="6603" max="6603" width="5.85546875" style="16" customWidth="1"/>
    <col min="6604" max="6604" width="90.28515625" style="16" customWidth="1"/>
    <col min="6605" max="6610" width="15.28515625" style="16" customWidth="1"/>
    <col min="6611" max="6656" width="0" style="16" hidden="1"/>
    <col min="6657" max="6657" width="5.42578125" style="16" customWidth="1"/>
    <col min="6658" max="6658" width="51.5703125" style="16" customWidth="1"/>
    <col min="6659" max="6662" width="11.5703125" style="16" bestFit="1" customWidth="1"/>
    <col min="6663" max="6663" width="9.42578125" style="16" bestFit="1" customWidth="1"/>
    <col min="6664" max="6664" width="8.28515625" style="16" bestFit="1" customWidth="1"/>
    <col min="6665" max="6858" width="10.28515625" style="16" customWidth="1"/>
    <col min="6859" max="6859" width="5.85546875" style="16" customWidth="1"/>
    <col min="6860" max="6860" width="90.28515625" style="16" customWidth="1"/>
    <col min="6861" max="6866" width="15.28515625" style="16" customWidth="1"/>
    <col min="6867" max="6912" width="0" style="16" hidden="1"/>
    <col min="6913" max="6913" width="5.42578125" style="16" customWidth="1"/>
    <col min="6914" max="6914" width="51.5703125" style="16" customWidth="1"/>
    <col min="6915" max="6918" width="11.5703125" style="16" bestFit="1" customWidth="1"/>
    <col min="6919" max="6919" width="9.42578125" style="16" bestFit="1" customWidth="1"/>
    <col min="6920" max="6920" width="8.28515625" style="16" bestFit="1" customWidth="1"/>
    <col min="6921" max="7114" width="10.28515625" style="16" customWidth="1"/>
    <col min="7115" max="7115" width="5.85546875" style="16" customWidth="1"/>
    <col min="7116" max="7116" width="90.28515625" style="16" customWidth="1"/>
    <col min="7117" max="7122" width="15.28515625" style="16" customWidth="1"/>
    <col min="7123" max="7168" width="0" style="16" hidden="1"/>
    <col min="7169" max="7169" width="5.42578125" style="16" customWidth="1"/>
    <col min="7170" max="7170" width="51.5703125" style="16" customWidth="1"/>
    <col min="7171" max="7174" width="11.5703125" style="16" bestFit="1" customWidth="1"/>
    <col min="7175" max="7175" width="9.42578125" style="16" bestFit="1" customWidth="1"/>
    <col min="7176" max="7176" width="8.28515625" style="16" bestFit="1" customWidth="1"/>
    <col min="7177" max="7370" width="10.28515625" style="16" customWidth="1"/>
    <col min="7371" max="7371" width="5.85546875" style="16" customWidth="1"/>
    <col min="7372" max="7372" width="90.28515625" style="16" customWidth="1"/>
    <col min="7373" max="7378" width="15.28515625" style="16" customWidth="1"/>
    <col min="7379" max="7424" width="0" style="16" hidden="1"/>
    <col min="7425" max="7425" width="5.42578125" style="16" customWidth="1"/>
    <col min="7426" max="7426" width="51.5703125" style="16" customWidth="1"/>
    <col min="7427" max="7430" width="11.5703125" style="16" bestFit="1" customWidth="1"/>
    <col min="7431" max="7431" width="9.42578125" style="16" bestFit="1" customWidth="1"/>
    <col min="7432" max="7432" width="8.28515625" style="16" bestFit="1" customWidth="1"/>
    <col min="7433" max="7626" width="10.28515625" style="16" customWidth="1"/>
    <col min="7627" max="7627" width="5.85546875" style="16" customWidth="1"/>
    <col min="7628" max="7628" width="90.28515625" style="16" customWidth="1"/>
    <col min="7629" max="7634" width="15.28515625" style="16" customWidth="1"/>
    <col min="7635" max="7680" width="0" style="16" hidden="1"/>
    <col min="7681" max="7681" width="5.42578125" style="16" customWidth="1"/>
    <col min="7682" max="7682" width="51.5703125" style="16" customWidth="1"/>
    <col min="7683" max="7686" width="11.5703125" style="16" bestFit="1" customWidth="1"/>
    <col min="7687" max="7687" width="9.42578125" style="16" bestFit="1" customWidth="1"/>
    <col min="7688" max="7688" width="8.28515625" style="16" bestFit="1" customWidth="1"/>
    <col min="7689" max="7882" width="10.28515625" style="16" customWidth="1"/>
    <col min="7883" max="7883" width="5.85546875" style="16" customWidth="1"/>
    <col min="7884" max="7884" width="90.28515625" style="16" customWidth="1"/>
    <col min="7885" max="7890" width="15.28515625" style="16" customWidth="1"/>
    <col min="7891" max="7936" width="0" style="16" hidden="1"/>
    <col min="7937" max="7937" width="5.42578125" style="16" customWidth="1"/>
    <col min="7938" max="7938" width="51.5703125" style="16" customWidth="1"/>
    <col min="7939" max="7942" width="11.5703125" style="16" bestFit="1" customWidth="1"/>
    <col min="7943" max="7943" width="9.42578125" style="16" bestFit="1" customWidth="1"/>
    <col min="7944" max="7944" width="8.28515625" style="16" bestFit="1" customWidth="1"/>
    <col min="7945" max="8138" width="10.28515625" style="16" customWidth="1"/>
    <col min="8139" max="8139" width="5.85546875" style="16" customWidth="1"/>
    <col min="8140" max="8140" width="90.28515625" style="16" customWidth="1"/>
    <col min="8141" max="8146" width="15.28515625" style="16" customWidth="1"/>
    <col min="8147" max="8192" width="0" style="16" hidden="1"/>
    <col min="8193" max="8193" width="5.42578125" style="16" customWidth="1"/>
    <col min="8194" max="8194" width="51.5703125" style="16" customWidth="1"/>
    <col min="8195" max="8198" width="11.5703125" style="16" bestFit="1" customWidth="1"/>
    <col min="8199" max="8199" width="9.42578125" style="16" bestFit="1" customWidth="1"/>
    <col min="8200" max="8200" width="8.28515625" style="16" bestFit="1" customWidth="1"/>
    <col min="8201" max="8394" width="10.28515625" style="16" customWidth="1"/>
    <col min="8395" max="8395" width="5.85546875" style="16" customWidth="1"/>
    <col min="8396" max="8396" width="90.28515625" style="16" customWidth="1"/>
    <col min="8397" max="8402" width="15.28515625" style="16" customWidth="1"/>
    <col min="8403" max="8448" width="0" style="16" hidden="1"/>
    <col min="8449" max="8449" width="5.42578125" style="16" customWidth="1"/>
    <col min="8450" max="8450" width="51.5703125" style="16" customWidth="1"/>
    <col min="8451" max="8454" width="11.5703125" style="16" bestFit="1" customWidth="1"/>
    <col min="8455" max="8455" width="9.42578125" style="16" bestFit="1" customWidth="1"/>
    <col min="8456" max="8456" width="8.28515625" style="16" bestFit="1" customWidth="1"/>
    <col min="8457" max="8650" width="10.28515625" style="16" customWidth="1"/>
    <col min="8651" max="8651" width="5.85546875" style="16" customWidth="1"/>
    <col min="8652" max="8652" width="90.28515625" style="16" customWidth="1"/>
    <col min="8653" max="8658" width="15.28515625" style="16" customWidth="1"/>
    <col min="8659" max="8704" width="0" style="16" hidden="1"/>
    <col min="8705" max="8705" width="5.42578125" style="16" customWidth="1"/>
    <col min="8706" max="8706" width="51.5703125" style="16" customWidth="1"/>
    <col min="8707" max="8710" width="11.5703125" style="16" bestFit="1" customWidth="1"/>
    <col min="8711" max="8711" width="9.42578125" style="16" bestFit="1" customWidth="1"/>
    <col min="8712" max="8712" width="8.28515625" style="16" bestFit="1" customWidth="1"/>
    <col min="8713" max="8906" width="10.28515625" style="16" customWidth="1"/>
    <col min="8907" max="8907" width="5.85546875" style="16" customWidth="1"/>
    <col min="8908" max="8908" width="90.28515625" style="16" customWidth="1"/>
    <col min="8909" max="8914" width="15.28515625" style="16" customWidth="1"/>
    <col min="8915" max="8960" width="0" style="16" hidden="1"/>
    <col min="8961" max="8961" width="5.42578125" style="16" customWidth="1"/>
    <col min="8962" max="8962" width="51.5703125" style="16" customWidth="1"/>
    <col min="8963" max="8966" width="11.5703125" style="16" bestFit="1" customWidth="1"/>
    <col min="8967" max="8967" width="9.42578125" style="16" bestFit="1" customWidth="1"/>
    <col min="8968" max="8968" width="8.28515625" style="16" bestFit="1" customWidth="1"/>
    <col min="8969" max="9162" width="10.28515625" style="16" customWidth="1"/>
    <col min="9163" max="9163" width="5.85546875" style="16" customWidth="1"/>
    <col min="9164" max="9164" width="90.28515625" style="16" customWidth="1"/>
    <col min="9165" max="9170" width="15.28515625" style="16" customWidth="1"/>
    <col min="9171" max="9216" width="0" style="16" hidden="1"/>
    <col min="9217" max="9217" width="5.42578125" style="16" customWidth="1"/>
    <col min="9218" max="9218" width="51.5703125" style="16" customWidth="1"/>
    <col min="9219" max="9222" width="11.5703125" style="16" bestFit="1" customWidth="1"/>
    <col min="9223" max="9223" width="9.42578125" style="16" bestFit="1" customWidth="1"/>
    <col min="9224" max="9224" width="8.28515625" style="16" bestFit="1" customWidth="1"/>
    <col min="9225" max="9418" width="10.28515625" style="16" customWidth="1"/>
    <col min="9419" max="9419" width="5.85546875" style="16" customWidth="1"/>
    <col min="9420" max="9420" width="90.28515625" style="16" customWidth="1"/>
    <col min="9421" max="9426" width="15.28515625" style="16" customWidth="1"/>
    <col min="9427" max="9472" width="0" style="16" hidden="1"/>
    <col min="9473" max="9473" width="5.42578125" style="16" customWidth="1"/>
    <col min="9474" max="9474" width="51.5703125" style="16" customWidth="1"/>
    <col min="9475" max="9478" width="11.5703125" style="16" bestFit="1" customWidth="1"/>
    <col min="9479" max="9479" width="9.42578125" style="16" bestFit="1" customWidth="1"/>
    <col min="9480" max="9480" width="8.28515625" style="16" bestFit="1" customWidth="1"/>
    <col min="9481" max="9674" width="10.28515625" style="16" customWidth="1"/>
    <col min="9675" max="9675" width="5.85546875" style="16" customWidth="1"/>
    <col min="9676" max="9676" width="90.28515625" style="16" customWidth="1"/>
    <col min="9677" max="9682" width="15.28515625" style="16" customWidth="1"/>
    <col min="9683" max="9728" width="0" style="16" hidden="1"/>
    <col min="9729" max="9729" width="5.42578125" style="16" customWidth="1"/>
    <col min="9730" max="9730" width="51.5703125" style="16" customWidth="1"/>
    <col min="9731" max="9734" width="11.5703125" style="16" bestFit="1" customWidth="1"/>
    <col min="9735" max="9735" width="9.42578125" style="16" bestFit="1" customWidth="1"/>
    <col min="9736" max="9736" width="8.28515625" style="16" bestFit="1" customWidth="1"/>
    <col min="9737" max="9930" width="10.28515625" style="16" customWidth="1"/>
    <col min="9931" max="9931" width="5.85546875" style="16" customWidth="1"/>
    <col min="9932" max="9932" width="90.28515625" style="16" customWidth="1"/>
    <col min="9933" max="9938" width="15.28515625" style="16" customWidth="1"/>
    <col min="9939" max="9984" width="0" style="16" hidden="1"/>
    <col min="9985" max="9985" width="5.42578125" style="16" customWidth="1"/>
    <col min="9986" max="9986" width="51.5703125" style="16" customWidth="1"/>
    <col min="9987" max="9990" width="11.5703125" style="16" bestFit="1" customWidth="1"/>
    <col min="9991" max="9991" width="9.42578125" style="16" bestFit="1" customWidth="1"/>
    <col min="9992" max="9992" width="8.28515625" style="16" bestFit="1" customWidth="1"/>
    <col min="9993" max="10186" width="10.28515625" style="16" customWidth="1"/>
    <col min="10187" max="10187" width="5.85546875" style="16" customWidth="1"/>
    <col min="10188" max="10188" width="90.28515625" style="16" customWidth="1"/>
    <col min="10189" max="10194" width="15.28515625" style="16" customWidth="1"/>
    <col min="10195" max="10240" width="0" style="16" hidden="1"/>
    <col min="10241" max="10241" width="5.42578125" style="16" customWidth="1"/>
    <col min="10242" max="10242" width="51.5703125" style="16" customWidth="1"/>
    <col min="10243" max="10246" width="11.5703125" style="16" bestFit="1" customWidth="1"/>
    <col min="10247" max="10247" width="9.42578125" style="16" bestFit="1" customWidth="1"/>
    <col min="10248" max="10248" width="8.28515625" style="16" bestFit="1" customWidth="1"/>
    <col min="10249" max="10442" width="10.28515625" style="16" customWidth="1"/>
    <col min="10443" max="10443" width="5.85546875" style="16" customWidth="1"/>
    <col min="10444" max="10444" width="90.28515625" style="16" customWidth="1"/>
    <col min="10445" max="10450" width="15.28515625" style="16" customWidth="1"/>
    <col min="10451" max="10496" width="0" style="16" hidden="1"/>
    <col min="10497" max="10497" width="5.42578125" style="16" customWidth="1"/>
    <col min="10498" max="10498" width="51.5703125" style="16" customWidth="1"/>
    <col min="10499" max="10502" width="11.5703125" style="16" bestFit="1" customWidth="1"/>
    <col min="10503" max="10503" width="9.42578125" style="16" bestFit="1" customWidth="1"/>
    <col min="10504" max="10504" width="8.28515625" style="16" bestFit="1" customWidth="1"/>
    <col min="10505" max="10698" width="10.28515625" style="16" customWidth="1"/>
    <col min="10699" max="10699" width="5.85546875" style="16" customWidth="1"/>
    <col min="10700" max="10700" width="90.28515625" style="16" customWidth="1"/>
    <col min="10701" max="10706" width="15.28515625" style="16" customWidth="1"/>
    <col min="10707" max="10752" width="0" style="16" hidden="1"/>
    <col min="10753" max="10753" width="5.42578125" style="16" customWidth="1"/>
    <col min="10754" max="10754" width="51.5703125" style="16" customWidth="1"/>
    <col min="10755" max="10758" width="11.5703125" style="16" bestFit="1" customWidth="1"/>
    <col min="10759" max="10759" width="9.42578125" style="16" bestFit="1" customWidth="1"/>
    <col min="10760" max="10760" width="8.28515625" style="16" bestFit="1" customWidth="1"/>
    <col min="10761" max="10954" width="10.28515625" style="16" customWidth="1"/>
    <col min="10955" max="10955" width="5.85546875" style="16" customWidth="1"/>
    <col min="10956" max="10956" width="90.28515625" style="16" customWidth="1"/>
    <col min="10957" max="10962" width="15.28515625" style="16" customWidth="1"/>
    <col min="10963" max="11008" width="0" style="16" hidden="1"/>
    <col min="11009" max="11009" width="5.42578125" style="16" customWidth="1"/>
    <col min="11010" max="11010" width="51.5703125" style="16" customWidth="1"/>
    <col min="11011" max="11014" width="11.5703125" style="16" bestFit="1" customWidth="1"/>
    <col min="11015" max="11015" width="9.42578125" style="16" bestFit="1" customWidth="1"/>
    <col min="11016" max="11016" width="8.28515625" style="16" bestFit="1" customWidth="1"/>
    <col min="11017" max="11210" width="10.28515625" style="16" customWidth="1"/>
    <col min="11211" max="11211" width="5.85546875" style="16" customWidth="1"/>
    <col min="11212" max="11212" width="90.28515625" style="16" customWidth="1"/>
    <col min="11213" max="11218" width="15.28515625" style="16" customWidth="1"/>
    <col min="11219" max="11264" width="0" style="16" hidden="1"/>
    <col min="11265" max="11265" width="5.42578125" style="16" customWidth="1"/>
    <col min="11266" max="11266" width="51.5703125" style="16" customWidth="1"/>
    <col min="11267" max="11270" width="11.5703125" style="16" bestFit="1" customWidth="1"/>
    <col min="11271" max="11271" width="9.42578125" style="16" bestFit="1" customWidth="1"/>
    <col min="11272" max="11272" width="8.28515625" style="16" bestFit="1" customWidth="1"/>
    <col min="11273" max="11466" width="10.28515625" style="16" customWidth="1"/>
    <col min="11467" max="11467" width="5.85546875" style="16" customWidth="1"/>
    <col min="11468" max="11468" width="90.28515625" style="16" customWidth="1"/>
    <col min="11469" max="11474" width="15.28515625" style="16" customWidth="1"/>
    <col min="11475" max="11520" width="0" style="16" hidden="1"/>
    <col min="11521" max="11521" width="5.42578125" style="16" customWidth="1"/>
    <col min="11522" max="11522" width="51.5703125" style="16" customWidth="1"/>
    <col min="11523" max="11526" width="11.5703125" style="16" bestFit="1" customWidth="1"/>
    <col min="11527" max="11527" width="9.42578125" style="16" bestFit="1" customWidth="1"/>
    <col min="11528" max="11528" width="8.28515625" style="16" bestFit="1" customWidth="1"/>
    <col min="11529" max="11722" width="10.28515625" style="16" customWidth="1"/>
    <col min="11723" max="11723" width="5.85546875" style="16" customWidth="1"/>
    <col min="11724" max="11724" width="90.28515625" style="16" customWidth="1"/>
    <col min="11725" max="11730" width="15.28515625" style="16" customWidth="1"/>
    <col min="11731" max="11776" width="0" style="16" hidden="1"/>
    <col min="11777" max="11777" width="5.42578125" style="16" customWidth="1"/>
    <col min="11778" max="11778" width="51.5703125" style="16" customWidth="1"/>
    <col min="11779" max="11782" width="11.5703125" style="16" bestFit="1" customWidth="1"/>
    <col min="11783" max="11783" width="9.42578125" style="16" bestFit="1" customWidth="1"/>
    <col min="11784" max="11784" width="8.28515625" style="16" bestFit="1" customWidth="1"/>
    <col min="11785" max="11978" width="10.28515625" style="16" customWidth="1"/>
    <col min="11979" max="11979" width="5.85546875" style="16" customWidth="1"/>
    <col min="11980" max="11980" width="90.28515625" style="16" customWidth="1"/>
    <col min="11981" max="11986" width="15.28515625" style="16" customWidth="1"/>
    <col min="11987" max="12032" width="0" style="16" hidden="1"/>
    <col min="12033" max="12033" width="5.42578125" style="16" customWidth="1"/>
    <col min="12034" max="12034" width="51.5703125" style="16" customWidth="1"/>
    <col min="12035" max="12038" width="11.5703125" style="16" bestFit="1" customWidth="1"/>
    <col min="12039" max="12039" width="9.42578125" style="16" bestFit="1" customWidth="1"/>
    <col min="12040" max="12040" width="8.28515625" style="16" bestFit="1" customWidth="1"/>
    <col min="12041" max="12234" width="10.28515625" style="16" customWidth="1"/>
    <col min="12235" max="12235" width="5.85546875" style="16" customWidth="1"/>
    <col min="12236" max="12236" width="90.28515625" style="16" customWidth="1"/>
    <col min="12237" max="12242" width="15.28515625" style="16" customWidth="1"/>
    <col min="12243" max="12288" width="0" style="16" hidden="1"/>
    <col min="12289" max="12289" width="5.42578125" style="16" customWidth="1"/>
    <col min="12290" max="12290" width="51.5703125" style="16" customWidth="1"/>
    <col min="12291" max="12294" width="11.5703125" style="16" bestFit="1" customWidth="1"/>
    <col min="12295" max="12295" width="9.42578125" style="16" bestFit="1" customWidth="1"/>
    <col min="12296" max="12296" width="8.28515625" style="16" bestFit="1" customWidth="1"/>
    <col min="12297" max="12490" width="10.28515625" style="16" customWidth="1"/>
    <col min="12491" max="12491" width="5.85546875" style="16" customWidth="1"/>
    <col min="12492" max="12492" width="90.28515625" style="16" customWidth="1"/>
    <col min="12493" max="12498" width="15.28515625" style="16" customWidth="1"/>
    <col min="12499" max="12544" width="0" style="16" hidden="1"/>
    <col min="12545" max="12545" width="5.42578125" style="16" customWidth="1"/>
    <col min="12546" max="12546" width="51.5703125" style="16" customWidth="1"/>
    <col min="12547" max="12550" width="11.5703125" style="16" bestFit="1" customWidth="1"/>
    <col min="12551" max="12551" width="9.42578125" style="16" bestFit="1" customWidth="1"/>
    <col min="12552" max="12552" width="8.28515625" style="16" bestFit="1" customWidth="1"/>
    <col min="12553" max="12746" width="10.28515625" style="16" customWidth="1"/>
    <col min="12747" max="12747" width="5.85546875" style="16" customWidth="1"/>
    <col min="12748" max="12748" width="90.28515625" style="16" customWidth="1"/>
    <col min="12749" max="12754" width="15.28515625" style="16" customWidth="1"/>
    <col min="12755" max="12800" width="0" style="16" hidden="1"/>
    <col min="12801" max="12801" width="5.42578125" style="16" customWidth="1"/>
    <col min="12802" max="12802" width="51.5703125" style="16" customWidth="1"/>
    <col min="12803" max="12806" width="11.5703125" style="16" bestFit="1" customWidth="1"/>
    <col min="12807" max="12807" width="9.42578125" style="16" bestFit="1" customWidth="1"/>
    <col min="12808" max="12808" width="8.28515625" style="16" bestFit="1" customWidth="1"/>
    <col min="12809" max="13002" width="10.28515625" style="16" customWidth="1"/>
    <col min="13003" max="13003" width="5.85546875" style="16" customWidth="1"/>
    <col min="13004" max="13004" width="90.28515625" style="16" customWidth="1"/>
    <col min="13005" max="13010" width="15.28515625" style="16" customWidth="1"/>
    <col min="13011" max="13056" width="0" style="16" hidden="1"/>
    <col min="13057" max="13057" width="5.42578125" style="16" customWidth="1"/>
    <col min="13058" max="13058" width="51.5703125" style="16" customWidth="1"/>
    <col min="13059" max="13062" width="11.5703125" style="16" bestFit="1" customWidth="1"/>
    <col min="13063" max="13063" width="9.42578125" style="16" bestFit="1" customWidth="1"/>
    <col min="13064" max="13064" width="8.28515625" style="16" bestFit="1" customWidth="1"/>
    <col min="13065" max="13258" width="10.28515625" style="16" customWidth="1"/>
    <col min="13259" max="13259" width="5.85546875" style="16" customWidth="1"/>
    <col min="13260" max="13260" width="90.28515625" style="16" customWidth="1"/>
    <col min="13261" max="13266" width="15.28515625" style="16" customWidth="1"/>
    <col min="13267" max="13312" width="0" style="16" hidden="1"/>
    <col min="13313" max="13313" width="5.42578125" style="16" customWidth="1"/>
    <col min="13314" max="13314" width="51.5703125" style="16" customWidth="1"/>
    <col min="13315" max="13318" width="11.5703125" style="16" bestFit="1" customWidth="1"/>
    <col min="13319" max="13319" width="9.42578125" style="16" bestFit="1" customWidth="1"/>
    <col min="13320" max="13320" width="8.28515625" style="16" bestFit="1" customWidth="1"/>
    <col min="13321" max="13514" width="10.28515625" style="16" customWidth="1"/>
    <col min="13515" max="13515" width="5.85546875" style="16" customWidth="1"/>
    <col min="13516" max="13516" width="90.28515625" style="16" customWidth="1"/>
    <col min="13517" max="13522" width="15.28515625" style="16" customWidth="1"/>
    <col min="13523" max="13568" width="0" style="16" hidden="1"/>
    <col min="13569" max="13569" width="5.42578125" style="16" customWidth="1"/>
    <col min="13570" max="13570" width="51.5703125" style="16" customWidth="1"/>
    <col min="13571" max="13574" width="11.5703125" style="16" bestFit="1" customWidth="1"/>
    <col min="13575" max="13575" width="9.42578125" style="16" bestFit="1" customWidth="1"/>
    <col min="13576" max="13576" width="8.28515625" style="16" bestFit="1" customWidth="1"/>
    <col min="13577" max="13770" width="10.28515625" style="16" customWidth="1"/>
    <col min="13771" max="13771" width="5.85546875" style="16" customWidth="1"/>
    <col min="13772" max="13772" width="90.28515625" style="16" customWidth="1"/>
    <col min="13773" max="13778" width="15.28515625" style="16" customWidth="1"/>
    <col min="13779" max="13824" width="0" style="16" hidden="1"/>
    <col min="13825" max="13825" width="5.42578125" style="16" customWidth="1"/>
    <col min="13826" max="13826" width="51.5703125" style="16" customWidth="1"/>
    <col min="13827" max="13830" width="11.5703125" style="16" bestFit="1" customWidth="1"/>
    <col min="13831" max="13831" width="9.42578125" style="16" bestFit="1" customWidth="1"/>
    <col min="13832" max="13832" width="8.28515625" style="16" bestFit="1" customWidth="1"/>
    <col min="13833" max="14026" width="10.28515625" style="16" customWidth="1"/>
    <col min="14027" max="14027" width="5.85546875" style="16" customWidth="1"/>
    <col min="14028" max="14028" width="90.28515625" style="16" customWidth="1"/>
    <col min="14029" max="14034" width="15.28515625" style="16" customWidth="1"/>
    <col min="14035" max="14080" width="0" style="16" hidden="1"/>
    <col min="14081" max="14081" width="5.42578125" style="16" customWidth="1"/>
    <col min="14082" max="14082" width="51.5703125" style="16" customWidth="1"/>
    <col min="14083" max="14086" width="11.5703125" style="16" bestFit="1" customWidth="1"/>
    <col min="14087" max="14087" width="9.42578125" style="16" bestFit="1" customWidth="1"/>
    <col min="14088" max="14088" width="8.28515625" style="16" bestFit="1" customWidth="1"/>
    <col min="14089" max="14282" width="10.28515625" style="16" customWidth="1"/>
    <col min="14283" max="14283" width="5.85546875" style="16" customWidth="1"/>
    <col min="14284" max="14284" width="90.28515625" style="16" customWidth="1"/>
    <col min="14285" max="14290" width="15.28515625" style="16" customWidth="1"/>
    <col min="14291" max="14336" width="0" style="16" hidden="1"/>
    <col min="14337" max="14337" width="5.42578125" style="16" customWidth="1"/>
    <col min="14338" max="14338" width="51.5703125" style="16" customWidth="1"/>
    <col min="14339" max="14342" width="11.5703125" style="16" bestFit="1" customWidth="1"/>
    <col min="14343" max="14343" width="9.42578125" style="16" bestFit="1" customWidth="1"/>
    <col min="14344" max="14344" width="8.28515625" style="16" bestFit="1" customWidth="1"/>
    <col min="14345" max="14538" width="10.28515625" style="16" customWidth="1"/>
    <col min="14539" max="14539" width="5.85546875" style="16" customWidth="1"/>
    <col min="14540" max="14540" width="90.28515625" style="16" customWidth="1"/>
    <col min="14541" max="14546" width="15.28515625" style="16" customWidth="1"/>
    <col min="14547" max="14592" width="0" style="16" hidden="1"/>
    <col min="14593" max="14593" width="5.42578125" style="16" customWidth="1"/>
    <col min="14594" max="14594" width="51.5703125" style="16" customWidth="1"/>
    <col min="14595" max="14598" width="11.5703125" style="16" bestFit="1" customWidth="1"/>
    <col min="14599" max="14599" width="9.42578125" style="16" bestFit="1" customWidth="1"/>
    <col min="14600" max="14600" width="8.28515625" style="16" bestFit="1" customWidth="1"/>
    <col min="14601" max="14794" width="10.28515625" style="16" customWidth="1"/>
    <col min="14795" max="14795" width="5.85546875" style="16" customWidth="1"/>
    <col min="14796" max="14796" width="90.28515625" style="16" customWidth="1"/>
    <col min="14797" max="14802" width="15.28515625" style="16" customWidth="1"/>
    <col min="14803" max="14848" width="0" style="16" hidden="1"/>
    <col min="14849" max="14849" width="5.42578125" style="16" customWidth="1"/>
    <col min="14850" max="14850" width="51.5703125" style="16" customWidth="1"/>
    <col min="14851" max="14854" width="11.5703125" style="16" bestFit="1" customWidth="1"/>
    <col min="14855" max="14855" width="9.42578125" style="16" bestFit="1" customWidth="1"/>
    <col min="14856" max="14856" width="8.28515625" style="16" bestFit="1" customWidth="1"/>
    <col min="14857" max="15050" width="10.28515625" style="16" customWidth="1"/>
    <col min="15051" max="15051" width="5.85546875" style="16" customWidth="1"/>
    <col min="15052" max="15052" width="90.28515625" style="16" customWidth="1"/>
    <col min="15053" max="15058" width="15.28515625" style="16" customWidth="1"/>
    <col min="15059" max="15104" width="0" style="16" hidden="1"/>
    <col min="15105" max="15105" width="5.42578125" style="16" customWidth="1"/>
    <col min="15106" max="15106" width="51.5703125" style="16" customWidth="1"/>
    <col min="15107" max="15110" width="11.5703125" style="16" bestFit="1" customWidth="1"/>
    <col min="15111" max="15111" width="9.42578125" style="16" bestFit="1" customWidth="1"/>
    <col min="15112" max="15112" width="8.28515625" style="16" bestFit="1" customWidth="1"/>
    <col min="15113" max="15306" width="10.28515625" style="16" customWidth="1"/>
    <col min="15307" max="15307" width="5.85546875" style="16" customWidth="1"/>
    <col min="15308" max="15308" width="90.28515625" style="16" customWidth="1"/>
    <col min="15309" max="15314" width="15.28515625" style="16" customWidth="1"/>
    <col min="15315" max="15360" width="0" style="16" hidden="1"/>
    <col min="15361" max="15361" width="5.42578125" style="16" customWidth="1"/>
    <col min="15362" max="15362" width="51.5703125" style="16" customWidth="1"/>
    <col min="15363" max="15366" width="11.5703125" style="16" bestFit="1" customWidth="1"/>
    <col min="15367" max="15367" width="9.42578125" style="16" bestFit="1" customWidth="1"/>
    <col min="15368" max="15368" width="8.28515625" style="16" bestFit="1" customWidth="1"/>
    <col min="15369" max="15562" width="10.28515625" style="16" customWidth="1"/>
    <col min="15563" max="15563" width="5.85546875" style="16" customWidth="1"/>
    <col min="15564" max="15564" width="90.28515625" style="16" customWidth="1"/>
    <col min="15565" max="15570" width="15.28515625" style="16" customWidth="1"/>
    <col min="15571" max="15616" width="0" style="16" hidden="1"/>
    <col min="15617" max="15617" width="5.42578125" style="16" customWidth="1"/>
    <col min="15618" max="15618" width="51.5703125" style="16" customWidth="1"/>
    <col min="15619" max="15622" width="11.5703125" style="16" bestFit="1" customWidth="1"/>
    <col min="15623" max="15623" width="9.42578125" style="16" bestFit="1" customWidth="1"/>
    <col min="15624" max="15624" width="8.28515625" style="16" bestFit="1" customWidth="1"/>
    <col min="15625" max="15818" width="10.28515625" style="16" customWidth="1"/>
    <col min="15819" max="15819" width="5.85546875" style="16" customWidth="1"/>
    <col min="15820" max="15820" width="90.28515625" style="16" customWidth="1"/>
    <col min="15821" max="15826" width="15.28515625" style="16" customWidth="1"/>
    <col min="15827" max="15872" width="0" style="16" hidden="1"/>
    <col min="15873" max="15873" width="5.42578125" style="16" customWidth="1"/>
    <col min="15874" max="15874" width="51.5703125" style="16" customWidth="1"/>
    <col min="15875" max="15878" width="11.5703125" style="16" bestFit="1" customWidth="1"/>
    <col min="15879" max="15879" width="9.42578125" style="16" bestFit="1" customWidth="1"/>
    <col min="15880" max="15880" width="8.28515625" style="16" bestFit="1" customWidth="1"/>
    <col min="15881" max="16074" width="10.28515625" style="16" customWidth="1"/>
    <col min="16075" max="16075" width="5.85546875" style="16" customWidth="1"/>
    <col min="16076" max="16076" width="90.28515625" style="16" customWidth="1"/>
    <col min="16077" max="16082" width="15.28515625" style="16" customWidth="1"/>
    <col min="16083" max="16128" width="0" style="16" hidden="1"/>
    <col min="16129" max="16129" width="5.42578125" style="16" customWidth="1"/>
    <col min="16130" max="16130" width="51.5703125" style="16" customWidth="1"/>
    <col min="16131" max="16134" width="11.5703125" style="16" bestFit="1" customWidth="1"/>
    <col min="16135" max="16135" width="9.42578125" style="16" bestFit="1" customWidth="1"/>
    <col min="16136" max="16136" width="8.28515625" style="16" bestFit="1" customWidth="1"/>
    <col min="16137" max="16330" width="10.28515625" style="16" customWidth="1"/>
    <col min="16331" max="16331" width="5.85546875" style="16" customWidth="1"/>
    <col min="16332" max="16332" width="90.28515625" style="16" customWidth="1"/>
    <col min="16333" max="16338" width="15.28515625" style="16" customWidth="1"/>
    <col min="16339" max="16384" width="0" style="16" hidden="1"/>
  </cols>
  <sheetData>
    <row r="1" spans="1:8" s="4" customFormat="1" ht="15.75" x14ac:dyDescent="0.25">
      <c r="A1" s="1" t="s">
        <v>0</v>
      </c>
      <c r="B1" s="1"/>
      <c r="C1" s="2"/>
      <c r="D1" s="2"/>
      <c r="E1" s="3" t="s">
        <v>1</v>
      </c>
      <c r="F1" s="3"/>
      <c r="G1" s="3"/>
      <c r="H1" s="3"/>
    </row>
    <row r="2" spans="1:8" s="4" customFormat="1" ht="18.75" x14ac:dyDescent="0.3">
      <c r="A2" s="5" t="s">
        <v>2</v>
      </c>
      <c r="B2" s="5"/>
      <c r="C2" s="5"/>
      <c r="D2" s="5"/>
      <c r="E2" s="5"/>
      <c r="F2" s="5"/>
      <c r="G2" s="5"/>
      <c r="H2" s="5"/>
    </row>
    <row r="3" spans="1:8" s="4" customFormat="1" ht="16.5" x14ac:dyDescent="0.25">
      <c r="A3" s="6" t="s">
        <v>3</v>
      </c>
      <c r="B3" s="6"/>
      <c r="C3" s="6"/>
      <c r="D3" s="6"/>
      <c r="E3" s="6"/>
      <c r="F3" s="6"/>
      <c r="G3" s="6"/>
      <c r="H3" s="6"/>
    </row>
    <row r="4" spans="1:8" s="4" customFormat="1" ht="15.75" x14ac:dyDescent="0.25">
      <c r="A4" s="7" t="s">
        <v>4</v>
      </c>
      <c r="B4" s="7"/>
      <c r="C4" s="7"/>
      <c r="D4" s="7"/>
      <c r="E4" s="7"/>
      <c r="F4" s="7"/>
      <c r="G4" s="7"/>
      <c r="H4" s="7"/>
    </row>
    <row r="5" spans="1:8" s="4" customFormat="1" x14ac:dyDescent="0.25">
      <c r="A5" s="8"/>
      <c r="B5" s="9"/>
      <c r="C5" s="10"/>
      <c r="D5" s="10"/>
      <c r="E5" s="10"/>
      <c r="F5" s="11" t="s">
        <v>5</v>
      </c>
      <c r="G5" s="11"/>
      <c r="H5" s="11"/>
    </row>
    <row r="6" spans="1:8" x14ac:dyDescent="0.25">
      <c r="A6" s="12" t="s">
        <v>6</v>
      </c>
      <c r="B6" s="13" t="s">
        <v>7</v>
      </c>
      <c r="C6" s="14" t="s">
        <v>8</v>
      </c>
      <c r="D6" s="14"/>
      <c r="E6" s="14" t="s">
        <v>9</v>
      </c>
      <c r="F6" s="14"/>
      <c r="G6" s="15" t="s">
        <v>10</v>
      </c>
      <c r="H6" s="15"/>
    </row>
    <row r="7" spans="1:8" ht="33.75" customHeight="1" x14ac:dyDescent="0.25">
      <c r="A7" s="12"/>
      <c r="B7" s="13"/>
      <c r="C7" s="17" t="s">
        <v>11</v>
      </c>
      <c r="D7" s="17" t="s">
        <v>12</v>
      </c>
      <c r="E7" s="17" t="s">
        <v>11</v>
      </c>
      <c r="F7" s="17" t="s">
        <v>12</v>
      </c>
      <c r="G7" s="18" t="s">
        <v>11</v>
      </c>
      <c r="H7" s="18" t="s">
        <v>12</v>
      </c>
    </row>
    <row r="8" spans="1:8" s="23" customFormat="1" ht="14.25" x14ac:dyDescent="0.25">
      <c r="A8" s="19" t="s">
        <v>13</v>
      </c>
      <c r="B8" s="20" t="s">
        <v>14</v>
      </c>
      <c r="C8" s="21" t="s">
        <v>15</v>
      </c>
      <c r="D8" s="21" t="s">
        <v>16</v>
      </c>
      <c r="E8" s="21" t="s">
        <v>17</v>
      </c>
      <c r="F8" s="21" t="s">
        <v>18</v>
      </c>
      <c r="G8" s="22" t="s">
        <v>19</v>
      </c>
      <c r="H8" s="22" t="s">
        <v>20</v>
      </c>
    </row>
    <row r="9" spans="1:8" s="28" customFormat="1" ht="14.25" x14ac:dyDescent="0.25">
      <c r="A9" s="24"/>
      <c r="B9" s="25" t="s">
        <v>21</v>
      </c>
      <c r="C9" s="26">
        <v>5000000</v>
      </c>
      <c r="D9" s="26">
        <v>4512625.1320000002</v>
      </c>
      <c r="E9" s="26">
        <v>8024505.5078220004</v>
      </c>
      <c r="F9" s="26">
        <v>7343088.5935899997</v>
      </c>
      <c r="G9" s="27">
        <f>E9/C9*100</f>
        <v>160.49011015644001</v>
      </c>
      <c r="H9" s="27">
        <f>F9/D9*100</f>
        <v>162.72321273749444</v>
      </c>
    </row>
    <row r="10" spans="1:8" s="33" customFormat="1" ht="14.25" x14ac:dyDescent="0.2">
      <c r="A10" s="29" t="s">
        <v>13</v>
      </c>
      <c r="B10" s="30" t="s">
        <v>22</v>
      </c>
      <c r="C10" s="31">
        <v>5000000</v>
      </c>
      <c r="D10" s="31">
        <v>4512625.1320000002</v>
      </c>
      <c r="E10" s="31">
        <v>5876713.4746890003</v>
      </c>
      <c r="F10" s="31">
        <v>5230128.9281310001</v>
      </c>
      <c r="G10" s="32">
        <f t="shared" ref="G10:H63" si="0">E10/C10*100</f>
        <v>117.53426949378</v>
      </c>
      <c r="H10" s="32">
        <f t="shared" si="0"/>
        <v>115.89992022698775</v>
      </c>
    </row>
    <row r="11" spans="1:8" x14ac:dyDescent="0.25">
      <c r="A11" s="29" t="s">
        <v>23</v>
      </c>
      <c r="B11" s="30" t="s">
        <v>24</v>
      </c>
      <c r="C11" s="31">
        <v>4950000</v>
      </c>
      <c r="D11" s="31">
        <v>4512625.1320000002</v>
      </c>
      <c r="E11" s="31">
        <v>5671873.2365039997</v>
      </c>
      <c r="F11" s="31">
        <v>5230128.9281310001</v>
      </c>
      <c r="G11" s="32">
        <f t="shared" si="0"/>
        <v>114.5832977071515</v>
      </c>
      <c r="H11" s="32">
        <f t="shared" si="0"/>
        <v>115.89992022698775</v>
      </c>
    </row>
    <row r="12" spans="1:8" x14ac:dyDescent="0.25">
      <c r="A12" s="34">
        <v>1</v>
      </c>
      <c r="B12" s="35" t="s">
        <v>25</v>
      </c>
      <c r="C12" s="36">
        <v>580218</v>
      </c>
      <c r="D12" s="36">
        <v>580218</v>
      </c>
      <c r="E12" s="36">
        <v>566521.13763100002</v>
      </c>
      <c r="F12" s="37">
        <v>566521.13763100002</v>
      </c>
      <c r="G12" s="38">
        <f t="shared" si="0"/>
        <v>97.6393592806497</v>
      </c>
      <c r="H12" s="38">
        <f t="shared" si="0"/>
        <v>97.6393592806497</v>
      </c>
    </row>
    <row r="13" spans="1:8" x14ac:dyDescent="0.25">
      <c r="A13" s="34"/>
      <c r="B13" s="35" t="s">
        <v>26</v>
      </c>
      <c r="C13" s="36">
        <v>413015</v>
      </c>
      <c r="D13" s="36">
        <v>413015</v>
      </c>
      <c r="E13" s="36">
        <v>368746.87090500002</v>
      </c>
      <c r="F13" s="37">
        <v>368746.87090500002</v>
      </c>
      <c r="G13" s="39">
        <f t="shared" si="0"/>
        <v>89.281713958330812</v>
      </c>
      <c r="H13" s="39">
        <f t="shared" si="0"/>
        <v>89.281713958330812</v>
      </c>
    </row>
    <row r="14" spans="1:8" x14ac:dyDescent="0.25">
      <c r="A14" s="34"/>
      <c r="B14" s="35" t="s">
        <v>27</v>
      </c>
      <c r="C14" s="36">
        <v>24883</v>
      </c>
      <c r="D14" s="36">
        <v>24883</v>
      </c>
      <c r="E14" s="36">
        <v>28852.193894</v>
      </c>
      <c r="F14" s="37">
        <v>28852.193894</v>
      </c>
      <c r="G14" s="39">
        <f t="shared" si="0"/>
        <v>115.95142826025801</v>
      </c>
      <c r="H14" s="39">
        <f t="shared" si="0"/>
        <v>115.95142826025801</v>
      </c>
    </row>
    <row r="15" spans="1:8" x14ac:dyDescent="0.25">
      <c r="A15" s="34"/>
      <c r="B15" s="35" t="s">
        <v>28</v>
      </c>
      <c r="C15" s="36"/>
      <c r="D15" s="36"/>
      <c r="E15" s="36"/>
      <c r="F15" s="37"/>
      <c r="G15" s="39"/>
      <c r="H15" s="39"/>
    </row>
    <row r="16" spans="1:8" x14ac:dyDescent="0.25">
      <c r="A16" s="34"/>
      <c r="B16" s="35" t="s">
        <v>29</v>
      </c>
      <c r="C16" s="36">
        <v>142320</v>
      </c>
      <c r="D16" s="36">
        <v>142320</v>
      </c>
      <c r="E16" s="36">
        <v>168922.07283200001</v>
      </c>
      <c r="F16" s="37">
        <v>168922.07283200001</v>
      </c>
      <c r="G16" s="39">
        <f t="shared" si="0"/>
        <v>118.69173189432264</v>
      </c>
      <c r="H16" s="39">
        <f t="shared" si="0"/>
        <v>118.69173189432264</v>
      </c>
    </row>
    <row r="17" spans="1:8" x14ac:dyDescent="0.25">
      <c r="A17" s="34">
        <f>A12+1</f>
        <v>2</v>
      </c>
      <c r="B17" s="35" t="s">
        <v>30</v>
      </c>
      <c r="C17" s="36">
        <v>677428</v>
      </c>
      <c r="D17" s="36">
        <v>677428</v>
      </c>
      <c r="E17" s="36">
        <v>967317.94481999998</v>
      </c>
      <c r="F17" s="37">
        <v>967254.15528599999</v>
      </c>
      <c r="G17" s="39">
        <f t="shared" si="0"/>
        <v>142.79273145190336</v>
      </c>
      <c r="H17" s="39">
        <f t="shared" si="0"/>
        <v>142.78331502181783</v>
      </c>
    </row>
    <row r="18" spans="1:8" x14ac:dyDescent="0.25">
      <c r="A18" s="34"/>
      <c r="B18" s="35" t="s">
        <v>26</v>
      </c>
      <c r="C18" s="36">
        <v>125788</v>
      </c>
      <c r="D18" s="36">
        <v>125788</v>
      </c>
      <c r="E18" s="36">
        <v>159220.21539</v>
      </c>
      <c r="F18" s="37">
        <v>159220.21539</v>
      </c>
      <c r="G18" s="39">
        <f t="shared" si="0"/>
        <v>126.57822319299139</v>
      </c>
      <c r="H18" s="39">
        <f t="shared" si="0"/>
        <v>126.57822319299139</v>
      </c>
    </row>
    <row r="19" spans="1:8" x14ac:dyDescent="0.25">
      <c r="A19" s="34"/>
      <c r="B19" s="35" t="s">
        <v>27</v>
      </c>
      <c r="C19" s="36">
        <v>77678</v>
      </c>
      <c r="D19" s="36">
        <v>77678</v>
      </c>
      <c r="E19" s="36">
        <v>109285.25092999999</v>
      </c>
      <c r="F19" s="37">
        <v>109285.25092999999</v>
      </c>
      <c r="G19" s="39">
        <f t="shared" si="0"/>
        <v>140.69009363011403</v>
      </c>
      <c r="H19" s="39">
        <f t="shared" si="0"/>
        <v>140.69009363011403</v>
      </c>
    </row>
    <row r="20" spans="1:8" x14ac:dyDescent="0.25">
      <c r="A20" s="34"/>
      <c r="B20" s="35" t="s">
        <v>28</v>
      </c>
      <c r="C20" s="36">
        <v>471206</v>
      </c>
      <c r="D20" s="36">
        <v>471206</v>
      </c>
      <c r="E20" s="36">
        <v>689814.75204599998</v>
      </c>
      <c r="F20" s="37">
        <v>689750.962512</v>
      </c>
      <c r="G20" s="39">
        <f t="shared" si="0"/>
        <v>146.39345679936164</v>
      </c>
      <c r="H20" s="39">
        <f t="shared" si="0"/>
        <v>146.37991929474583</v>
      </c>
    </row>
    <row r="21" spans="1:8" s="45" customFormat="1" ht="30" x14ac:dyDescent="0.25">
      <c r="A21" s="40"/>
      <c r="B21" s="41" t="s">
        <v>31</v>
      </c>
      <c r="C21" s="42"/>
      <c r="D21" s="42"/>
      <c r="E21" s="42">
        <v>63.789534000000003</v>
      </c>
      <c r="F21" s="43"/>
      <c r="G21" s="44"/>
      <c r="H21" s="44"/>
    </row>
    <row r="22" spans="1:8" x14ac:dyDescent="0.25">
      <c r="A22" s="34"/>
      <c r="B22" s="35" t="s">
        <v>29</v>
      </c>
      <c r="C22" s="36">
        <v>2756</v>
      </c>
      <c r="D22" s="36">
        <v>2756</v>
      </c>
      <c r="E22" s="36">
        <v>8997.7264539999996</v>
      </c>
      <c r="F22" s="37">
        <v>8997.7264539999996</v>
      </c>
      <c r="G22" s="39">
        <f t="shared" si="0"/>
        <v>326.477737808418</v>
      </c>
      <c r="H22" s="39">
        <f t="shared" si="0"/>
        <v>326.477737808418</v>
      </c>
    </row>
    <row r="23" spans="1:8" x14ac:dyDescent="0.25">
      <c r="A23" s="34">
        <f>A17+1</f>
        <v>3</v>
      </c>
      <c r="B23" s="35" t="s">
        <v>32</v>
      </c>
      <c r="C23" s="36">
        <v>28880</v>
      </c>
      <c r="D23" s="36">
        <v>35849</v>
      </c>
      <c r="E23" s="36">
        <v>100393.765353</v>
      </c>
      <c r="F23" s="37">
        <v>100393.765353</v>
      </c>
      <c r="G23" s="39">
        <f t="shared" si="0"/>
        <v>347.62384125</v>
      </c>
      <c r="H23" s="39">
        <f t="shared" si="0"/>
        <v>280.04620868922422</v>
      </c>
    </row>
    <row r="24" spans="1:8" x14ac:dyDescent="0.25">
      <c r="A24" s="34"/>
      <c r="B24" s="35" t="s">
        <v>26</v>
      </c>
      <c r="C24" s="36">
        <v>19600</v>
      </c>
      <c r="D24" s="36">
        <v>19600</v>
      </c>
      <c r="E24" s="36">
        <v>41305.363119000001</v>
      </c>
      <c r="F24" s="37">
        <v>41305.363119000001</v>
      </c>
      <c r="G24" s="39">
        <f t="shared" si="0"/>
        <v>210.74164856632655</v>
      </c>
      <c r="H24" s="39">
        <f t="shared" si="0"/>
        <v>210.74164856632655</v>
      </c>
    </row>
    <row r="25" spans="1:8" x14ac:dyDescent="0.25">
      <c r="A25" s="34"/>
      <c r="B25" s="35" t="s">
        <v>27</v>
      </c>
      <c r="C25" s="36">
        <v>9280</v>
      </c>
      <c r="D25" s="36">
        <v>9280</v>
      </c>
      <c r="E25" s="36">
        <v>16127.426721</v>
      </c>
      <c r="F25" s="37">
        <v>16127.426721</v>
      </c>
      <c r="G25" s="39">
        <f t="shared" si="0"/>
        <v>173.78692587284485</v>
      </c>
      <c r="H25" s="39">
        <f t="shared" si="0"/>
        <v>173.78692587284485</v>
      </c>
    </row>
    <row r="26" spans="1:8" x14ac:dyDescent="0.25">
      <c r="A26" s="34"/>
      <c r="B26" s="35" t="s">
        <v>33</v>
      </c>
      <c r="C26" s="36"/>
      <c r="D26" s="36"/>
      <c r="E26" s="36"/>
      <c r="F26" s="37"/>
      <c r="G26" s="39"/>
      <c r="H26" s="39"/>
    </row>
    <row r="27" spans="1:8" x14ac:dyDescent="0.25">
      <c r="A27" s="34"/>
      <c r="B27" s="35" t="s">
        <v>28</v>
      </c>
      <c r="C27" s="36"/>
      <c r="D27" s="36">
        <v>6969</v>
      </c>
      <c r="E27" s="36"/>
      <c r="F27" s="37"/>
      <c r="G27" s="39"/>
      <c r="H27" s="39"/>
    </row>
    <row r="28" spans="1:8" x14ac:dyDescent="0.25">
      <c r="A28" s="34"/>
      <c r="B28" s="35" t="s">
        <v>29</v>
      </c>
      <c r="C28" s="36"/>
      <c r="D28" s="36"/>
      <c r="E28" s="36"/>
      <c r="F28" s="37"/>
      <c r="G28" s="39"/>
      <c r="H28" s="39"/>
    </row>
    <row r="29" spans="1:8" x14ac:dyDescent="0.25">
      <c r="A29" s="34"/>
      <c r="B29" s="35" t="s">
        <v>34</v>
      </c>
      <c r="C29" s="36"/>
      <c r="D29" s="36"/>
      <c r="E29" s="36">
        <v>42960.975512999998</v>
      </c>
      <c r="F29" s="37">
        <v>42960.975512999998</v>
      </c>
      <c r="G29" s="39"/>
      <c r="H29" s="39"/>
    </row>
    <row r="30" spans="1:8" x14ac:dyDescent="0.25">
      <c r="A30" s="34">
        <f>A23+1</f>
        <v>4</v>
      </c>
      <c r="B30" s="35" t="s">
        <v>35</v>
      </c>
      <c r="C30" s="36">
        <v>1216000</v>
      </c>
      <c r="D30" s="36">
        <v>1209031</v>
      </c>
      <c r="E30" s="36">
        <v>1201349.3272899999</v>
      </c>
      <c r="F30" s="37">
        <v>1201349.3272899999</v>
      </c>
      <c r="G30" s="38">
        <f t="shared" si="0"/>
        <v>98.795174941611847</v>
      </c>
      <c r="H30" s="38">
        <f t="shared" si="0"/>
        <v>99.364642204376878</v>
      </c>
    </row>
    <row r="31" spans="1:8" x14ac:dyDescent="0.25">
      <c r="A31" s="34"/>
      <c r="B31" s="35" t="s">
        <v>26</v>
      </c>
      <c r="C31" s="36">
        <v>910149</v>
      </c>
      <c r="D31" s="36">
        <v>910149</v>
      </c>
      <c r="E31" s="36">
        <v>875400.87667599996</v>
      </c>
      <c r="F31" s="37">
        <v>875400.87667599996</v>
      </c>
      <c r="G31" s="39">
        <f t="shared" si="0"/>
        <v>96.182150029940146</v>
      </c>
      <c r="H31" s="39">
        <f t="shared" si="0"/>
        <v>96.182150029940146</v>
      </c>
    </row>
    <row r="32" spans="1:8" x14ac:dyDescent="0.25">
      <c r="A32" s="34"/>
      <c r="B32" s="35" t="s">
        <v>27</v>
      </c>
      <c r="C32" s="36">
        <v>183145</v>
      </c>
      <c r="D32" s="36">
        <v>183145</v>
      </c>
      <c r="E32" s="36">
        <v>195177.43546199999</v>
      </c>
      <c r="F32" s="37">
        <v>195177.43546199999</v>
      </c>
      <c r="G32" s="39">
        <f t="shared" si="0"/>
        <v>106.56989569030004</v>
      </c>
      <c r="H32" s="39">
        <f t="shared" si="0"/>
        <v>106.56989569030004</v>
      </c>
    </row>
    <row r="33" spans="1:8" x14ac:dyDescent="0.25">
      <c r="A33" s="34"/>
      <c r="B33" s="35" t="s">
        <v>28</v>
      </c>
      <c r="C33" s="36">
        <v>6969</v>
      </c>
      <c r="D33" s="36"/>
      <c r="E33" s="36">
        <v>7359.9467420000001</v>
      </c>
      <c r="F33" s="37">
        <v>7359.9467420000001</v>
      </c>
      <c r="G33" s="39">
        <f t="shared" si="0"/>
        <v>105.60979684316258</v>
      </c>
      <c r="H33" s="39" t="e">
        <f t="shared" si="0"/>
        <v>#DIV/0!</v>
      </c>
    </row>
    <row r="34" spans="1:8" x14ac:dyDescent="0.25">
      <c r="A34" s="34"/>
      <c r="B34" s="35" t="s">
        <v>29</v>
      </c>
      <c r="C34" s="36">
        <v>115737</v>
      </c>
      <c r="D34" s="36">
        <v>115737</v>
      </c>
      <c r="E34" s="36">
        <v>123411.06841000001</v>
      </c>
      <c r="F34" s="37">
        <v>123411.06841000001</v>
      </c>
      <c r="G34" s="39">
        <f t="shared" si="0"/>
        <v>106.63060940753606</v>
      </c>
      <c r="H34" s="39">
        <f t="shared" si="0"/>
        <v>106.63060940753606</v>
      </c>
    </row>
    <row r="35" spans="1:8" x14ac:dyDescent="0.25">
      <c r="A35" s="34">
        <f>A30+1</f>
        <v>5</v>
      </c>
      <c r="B35" s="35" t="s">
        <v>36</v>
      </c>
      <c r="C35" s="36">
        <v>370000</v>
      </c>
      <c r="D35" s="36">
        <v>370000</v>
      </c>
      <c r="E35" s="36">
        <v>392225.87818699999</v>
      </c>
      <c r="F35" s="37">
        <v>392225.87818699999</v>
      </c>
      <c r="G35" s="39">
        <f t="shared" si="0"/>
        <v>106.0069941045946</v>
      </c>
      <c r="H35" s="39">
        <f t="shared" si="0"/>
        <v>106.0069941045946</v>
      </c>
    </row>
    <row r="36" spans="1:8" x14ac:dyDescent="0.25">
      <c r="A36" s="34">
        <f>A35+1</f>
        <v>6</v>
      </c>
      <c r="B36" s="35" t="s">
        <v>37</v>
      </c>
      <c r="C36" s="36">
        <v>473081</v>
      </c>
      <c r="D36" s="36">
        <v>175986.13200000004</v>
      </c>
      <c r="E36" s="36">
        <v>417914.24599299999</v>
      </c>
      <c r="F36" s="37">
        <v>155590.37924099999</v>
      </c>
      <c r="G36" s="38">
        <f t="shared" si="0"/>
        <v>88.338835419938661</v>
      </c>
      <c r="H36" s="38">
        <f t="shared" si="0"/>
        <v>88.410590921448261</v>
      </c>
    </row>
    <row r="37" spans="1:8" ht="30" x14ac:dyDescent="0.25">
      <c r="A37" s="34"/>
      <c r="B37" s="46" t="s">
        <v>38</v>
      </c>
      <c r="C37" s="36"/>
      <c r="D37" s="36"/>
      <c r="E37" s="36">
        <v>262323.866752</v>
      </c>
      <c r="F37" s="37"/>
      <c r="G37" s="39"/>
      <c r="H37" s="39"/>
    </row>
    <row r="38" spans="1:8" x14ac:dyDescent="0.25">
      <c r="A38" s="34"/>
      <c r="B38" s="46" t="s">
        <v>39</v>
      </c>
      <c r="C38" s="36"/>
      <c r="D38" s="36"/>
      <c r="E38" s="36">
        <v>155590.37924099999</v>
      </c>
      <c r="F38" s="37">
        <v>155590.37924099999</v>
      </c>
      <c r="G38" s="39"/>
      <c r="H38" s="39"/>
    </row>
    <row r="39" spans="1:8" x14ac:dyDescent="0.25">
      <c r="A39" s="34">
        <f>A36+1</f>
        <v>7</v>
      </c>
      <c r="B39" s="35" t="s">
        <v>40</v>
      </c>
      <c r="C39" s="36">
        <v>353000</v>
      </c>
      <c r="D39" s="36">
        <v>353000</v>
      </c>
      <c r="E39" s="36">
        <v>351104.58844800002</v>
      </c>
      <c r="F39" s="37">
        <v>351104.58844800002</v>
      </c>
      <c r="G39" s="39">
        <f t="shared" si="0"/>
        <v>99.463056217563746</v>
      </c>
      <c r="H39" s="39">
        <f t="shared" si="0"/>
        <v>99.463056217563746</v>
      </c>
    </row>
    <row r="40" spans="1:8" x14ac:dyDescent="0.25">
      <c r="A40" s="34">
        <f>A39+1</f>
        <v>8</v>
      </c>
      <c r="B40" s="35" t="s">
        <v>41</v>
      </c>
      <c r="C40" s="36">
        <v>125018</v>
      </c>
      <c r="D40" s="36">
        <v>95018</v>
      </c>
      <c r="E40" s="36">
        <v>135478.500936</v>
      </c>
      <c r="F40" s="37">
        <v>101014.613979</v>
      </c>
      <c r="G40" s="38">
        <f t="shared" si="0"/>
        <v>108.36719587259434</v>
      </c>
      <c r="H40" s="38">
        <f t="shared" si="0"/>
        <v>106.31102946704836</v>
      </c>
    </row>
    <row r="41" spans="1:8" x14ac:dyDescent="0.25">
      <c r="A41" s="34" t="s">
        <v>42</v>
      </c>
      <c r="B41" s="35" t="s">
        <v>43</v>
      </c>
      <c r="C41" s="36">
        <v>23222</v>
      </c>
      <c r="D41" s="36">
        <v>23222</v>
      </c>
      <c r="E41" s="36">
        <v>27995.690256000002</v>
      </c>
      <c r="F41" s="37">
        <v>27988.690256000002</v>
      </c>
      <c r="G41" s="38">
        <f t="shared" si="0"/>
        <v>120.55675762638877</v>
      </c>
      <c r="H41" s="38">
        <f t="shared" si="0"/>
        <v>120.52661379726122</v>
      </c>
    </row>
    <row r="42" spans="1:8" x14ac:dyDescent="0.25">
      <c r="A42" s="34" t="s">
        <v>44</v>
      </c>
      <c r="B42" s="35" t="s">
        <v>45</v>
      </c>
      <c r="C42" s="36">
        <v>101796</v>
      </c>
      <c r="D42" s="36">
        <v>71796</v>
      </c>
      <c r="E42" s="36">
        <v>107482.81068</v>
      </c>
      <c r="F42" s="37">
        <v>73025.923723</v>
      </c>
      <c r="G42" s="38">
        <f t="shared" si="0"/>
        <v>105.58647754332193</v>
      </c>
      <c r="H42" s="38">
        <f t="shared" si="0"/>
        <v>101.71308112290379</v>
      </c>
    </row>
    <row r="43" spans="1:8" x14ac:dyDescent="0.25">
      <c r="A43" s="34"/>
      <c r="B43" s="46" t="s">
        <v>46</v>
      </c>
      <c r="C43" s="36">
        <v>30000</v>
      </c>
      <c r="D43" s="36"/>
      <c r="E43" s="36">
        <v>35061.208300999999</v>
      </c>
      <c r="F43" s="37">
        <v>604.32134399999995</v>
      </c>
      <c r="G43" s="39">
        <f t="shared" si="0"/>
        <v>116.87069433666666</v>
      </c>
      <c r="H43" s="39"/>
    </row>
    <row r="44" spans="1:8" x14ac:dyDescent="0.25">
      <c r="A44" s="34"/>
      <c r="B44" s="46" t="s">
        <v>47</v>
      </c>
      <c r="C44" s="36">
        <v>71796</v>
      </c>
      <c r="D44" s="36">
        <v>71796</v>
      </c>
      <c r="E44" s="36">
        <v>72421.602379000004</v>
      </c>
      <c r="F44" s="37">
        <v>72421.602379000004</v>
      </c>
      <c r="G44" s="39">
        <f t="shared" si="0"/>
        <v>100.87136104936209</v>
      </c>
      <c r="H44" s="39">
        <f t="shared" si="0"/>
        <v>100.87136104936209</v>
      </c>
    </row>
    <row r="45" spans="1:8" x14ac:dyDescent="0.25">
      <c r="A45" s="34">
        <f>A40+1</f>
        <v>9</v>
      </c>
      <c r="B45" s="35" t="s">
        <v>48</v>
      </c>
      <c r="C45" s="36"/>
      <c r="D45" s="36"/>
      <c r="E45" s="36">
        <v>224.18903599999999</v>
      </c>
      <c r="F45" s="37">
        <v>224.18903599999999</v>
      </c>
      <c r="G45" s="39"/>
      <c r="H45" s="39"/>
    </row>
    <row r="46" spans="1:8" x14ac:dyDescent="0.25">
      <c r="A46" s="34">
        <f>A45+1</f>
        <v>10</v>
      </c>
      <c r="B46" s="35" t="s">
        <v>49</v>
      </c>
      <c r="C46" s="36">
        <v>10847</v>
      </c>
      <c r="D46" s="36">
        <v>10847</v>
      </c>
      <c r="E46" s="36">
        <v>14450.171586</v>
      </c>
      <c r="F46" s="37">
        <v>14450.171586</v>
      </c>
      <c r="G46" s="39">
        <f t="shared" si="0"/>
        <v>133.2181394486955</v>
      </c>
      <c r="H46" s="39">
        <f t="shared" si="0"/>
        <v>133.2181394486955</v>
      </c>
    </row>
    <row r="47" spans="1:8" x14ac:dyDescent="0.25">
      <c r="A47" s="34">
        <f t="shared" ref="A47:A61" si="1">A46+1</f>
        <v>11</v>
      </c>
      <c r="B47" s="35" t="s">
        <v>50</v>
      </c>
      <c r="C47" s="36">
        <v>56431</v>
      </c>
      <c r="D47" s="36">
        <v>56431</v>
      </c>
      <c r="E47" s="36">
        <v>177423.16156000001</v>
      </c>
      <c r="F47" s="37">
        <v>177423.16156000001</v>
      </c>
      <c r="G47" s="39">
        <f t="shared" si="0"/>
        <v>314.40726118622746</v>
      </c>
      <c r="H47" s="39">
        <f t="shared" si="0"/>
        <v>314.40726118622746</v>
      </c>
    </row>
    <row r="48" spans="1:8" x14ac:dyDescent="0.25">
      <c r="A48" s="34">
        <f t="shared" si="1"/>
        <v>12</v>
      </c>
      <c r="B48" s="35" t="s">
        <v>51</v>
      </c>
      <c r="C48" s="36">
        <v>674000</v>
      </c>
      <c r="D48" s="36">
        <v>674000</v>
      </c>
      <c r="E48" s="36">
        <v>863869.70409599994</v>
      </c>
      <c r="F48" s="37">
        <v>863869.70409599994</v>
      </c>
      <c r="G48" s="39">
        <f t="shared" si="0"/>
        <v>128.17057924272996</v>
      </c>
      <c r="H48" s="39">
        <f t="shared" si="0"/>
        <v>128.17057924272996</v>
      </c>
    </row>
    <row r="49" spans="1:8" x14ac:dyDescent="0.25">
      <c r="A49" s="34">
        <f t="shared" si="1"/>
        <v>13</v>
      </c>
      <c r="B49" s="35" t="s">
        <v>52</v>
      </c>
      <c r="C49" s="36">
        <v>5000</v>
      </c>
      <c r="D49" s="36">
        <v>5000</v>
      </c>
      <c r="E49" s="36">
        <v>34076.903259999999</v>
      </c>
      <c r="F49" s="37">
        <v>34076.903259999999</v>
      </c>
      <c r="G49" s="39">
        <f t="shared" si="0"/>
        <v>681.53806520000001</v>
      </c>
      <c r="H49" s="39">
        <f t="shared" si="0"/>
        <v>681.53806520000001</v>
      </c>
    </row>
    <row r="50" spans="1:8" x14ac:dyDescent="0.25">
      <c r="A50" s="34">
        <f t="shared" si="1"/>
        <v>14</v>
      </c>
      <c r="B50" s="35" t="s">
        <v>53</v>
      </c>
      <c r="C50" s="36">
        <v>130000</v>
      </c>
      <c r="D50" s="36">
        <v>130000</v>
      </c>
      <c r="E50" s="36">
        <v>125383.687718</v>
      </c>
      <c r="F50" s="37">
        <v>125383.687718</v>
      </c>
      <c r="G50" s="39">
        <f t="shared" si="0"/>
        <v>96.448990552307691</v>
      </c>
      <c r="H50" s="39">
        <f t="shared" si="0"/>
        <v>96.448990552307691</v>
      </c>
    </row>
    <row r="51" spans="1:8" x14ac:dyDescent="0.25">
      <c r="A51" s="34"/>
      <c r="B51" s="46" t="s">
        <v>26</v>
      </c>
      <c r="C51" s="36"/>
      <c r="D51" s="36"/>
      <c r="E51" s="36">
        <v>49041.058856000003</v>
      </c>
      <c r="F51" s="37">
        <v>49041.058856000003</v>
      </c>
      <c r="G51" s="39"/>
      <c r="H51" s="39"/>
    </row>
    <row r="52" spans="1:8" x14ac:dyDescent="0.25">
      <c r="A52" s="34"/>
      <c r="B52" s="46" t="s">
        <v>27</v>
      </c>
      <c r="C52" s="36"/>
      <c r="D52" s="36"/>
      <c r="E52" s="36">
        <v>3959.3358320000002</v>
      </c>
      <c r="F52" s="37">
        <v>3959.3358320000002</v>
      </c>
      <c r="G52" s="39"/>
      <c r="H52" s="39"/>
    </row>
    <row r="53" spans="1:8" x14ac:dyDescent="0.25">
      <c r="A53" s="34"/>
      <c r="B53" s="46" t="s">
        <v>54</v>
      </c>
      <c r="C53" s="36"/>
      <c r="D53" s="36"/>
      <c r="E53" s="36">
        <v>5950.0041890000002</v>
      </c>
      <c r="F53" s="37">
        <v>5950.0041890000002</v>
      </c>
      <c r="G53" s="39"/>
      <c r="H53" s="39"/>
    </row>
    <row r="54" spans="1:8" x14ac:dyDescent="0.25">
      <c r="A54" s="34"/>
      <c r="B54" s="46" t="s">
        <v>28</v>
      </c>
      <c r="C54" s="36"/>
      <c r="D54" s="36"/>
      <c r="E54" s="36">
        <v>66433.288841000001</v>
      </c>
      <c r="F54" s="37">
        <v>66433.288841000001</v>
      </c>
      <c r="G54" s="39"/>
      <c r="H54" s="39"/>
    </row>
    <row r="55" spans="1:8" x14ac:dyDescent="0.25">
      <c r="A55" s="34"/>
      <c r="B55" s="46" t="s">
        <v>55</v>
      </c>
      <c r="C55" s="36"/>
      <c r="D55" s="36"/>
      <c r="E55" s="36"/>
      <c r="F55" s="37"/>
      <c r="G55" s="39"/>
      <c r="H55" s="39"/>
    </row>
    <row r="56" spans="1:8" x14ac:dyDescent="0.25">
      <c r="A56" s="34">
        <f>A50+1</f>
        <v>15</v>
      </c>
      <c r="B56" s="35" t="s">
        <v>56</v>
      </c>
      <c r="C56" s="36">
        <v>53817</v>
      </c>
      <c r="D56" s="36">
        <v>53817</v>
      </c>
      <c r="E56" s="36">
        <v>53007.848205000002</v>
      </c>
      <c r="F56" s="37">
        <v>28106.019837</v>
      </c>
      <c r="G56" s="39">
        <f t="shared" si="0"/>
        <v>98.496475472434369</v>
      </c>
      <c r="H56" s="39">
        <f t="shared" si="0"/>
        <v>52.225170182284408</v>
      </c>
    </row>
    <row r="57" spans="1:8" x14ac:dyDescent="0.25">
      <c r="A57" s="34">
        <f t="shared" si="1"/>
        <v>16</v>
      </c>
      <c r="B57" s="35" t="s">
        <v>57</v>
      </c>
      <c r="C57" s="36">
        <v>70000</v>
      </c>
      <c r="D57" s="36">
        <v>70000</v>
      </c>
      <c r="E57" s="36">
        <v>147857.492868</v>
      </c>
      <c r="F57" s="37">
        <v>128528.683386</v>
      </c>
      <c r="G57" s="39">
        <f t="shared" si="0"/>
        <v>211.2249898114286</v>
      </c>
      <c r="H57" s="39">
        <f t="shared" si="0"/>
        <v>183.61240483714286</v>
      </c>
    </row>
    <row r="58" spans="1:8" x14ac:dyDescent="0.25">
      <c r="A58" s="34">
        <f t="shared" si="1"/>
        <v>17</v>
      </c>
      <c r="B58" s="35" t="s">
        <v>58</v>
      </c>
      <c r="C58" s="36">
        <v>11000</v>
      </c>
      <c r="D58" s="36">
        <v>11000</v>
      </c>
      <c r="E58" s="36">
        <v>11625.747287</v>
      </c>
      <c r="F58" s="37">
        <v>11625.747287</v>
      </c>
      <c r="G58" s="39">
        <f t="shared" si="0"/>
        <v>105.6886117</v>
      </c>
      <c r="H58" s="39">
        <f t="shared" si="0"/>
        <v>105.6886117</v>
      </c>
    </row>
    <row r="59" spans="1:8" x14ac:dyDescent="0.25">
      <c r="A59" s="34">
        <f t="shared" si="1"/>
        <v>18</v>
      </c>
      <c r="B59" s="35" t="s">
        <v>59</v>
      </c>
      <c r="C59" s="36">
        <v>90000</v>
      </c>
      <c r="D59" s="36"/>
      <c r="E59" s="36">
        <v>72117.814121999996</v>
      </c>
      <c r="F59" s="37">
        <v>5098.0469999999996</v>
      </c>
      <c r="G59" s="39">
        <f t="shared" si="0"/>
        <v>80.130904579999992</v>
      </c>
      <c r="H59" s="39"/>
    </row>
    <row r="60" spans="1:8" x14ac:dyDescent="0.25">
      <c r="A60" s="34">
        <f t="shared" si="1"/>
        <v>19</v>
      </c>
      <c r="B60" s="35" t="s">
        <v>60</v>
      </c>
      <c r="C60" s="36">
        <v>20280</v>
      </c>
      <c r="D60" s="36"/>
      <c r="E60" s="36">
        <v>33660.528713</v>
      </c>
      <c r="F60" s="37">
        <v>18.168555000000001</v>
      </c>
      <c r="G60" s="39">
        <f t="shared" si="0"/>
        <v>165.97893842702169</v>
      </c>
      <c r="H60" s="39"/>
    </row>
    <row r="61" spans="1:8" x14ac:dyDescent="0.25">
      <c r="A61" s="34">
        <f t="shared" si="1"/>
        <v>20</v>
      </c>
      <c r="B61" s="35" t="s">
        <v>61</v>
      </c>
      <c r="C61" s="36">
        <v>5000</v>
      </c>
      <c r="D61" s="36">
        <v>5000</v>
      </c>
      <c r="E61" s="36">
        <v>5870.5993950000002</v>
      </c>
      <c r="F61" s="37">
        <v>5870.5993950000002</v>
      </c>
      <c r="G61" s="39">
        <f t="shared" si="0"/>
        <v>117.4119879</v>
      </c>
      <c r="H61" s="39">
        <f t="shared" si="0"/>
        <v>117.4119879</v>
      </c>
    </row>
    <row r="62" spans="1:8" s="33" customFormat="1" ht="14.25" x14ac:dyDescent="0.2">
      <c r="A62" s="29" t="s">
        <v>62</v>
      </c>
      <c r="B62" s="30" t="s">
        <v>63</v>
      </c>
      <c r="C62" s="31"/>
      <c r="D62" s="31"/>
      <c r="E62" s="31"/>
      <c r="F62" s="47"/>
      <c r="G62" s="48"/>
      <c r="H62" s="48"/>
    </row>
    <row r="63" spans="1:8" s="33" customFormat="1" ht="14.25" x14ac:dyDescent="0.2">
      <c r="A63" s="29" t="s">
        <v>64</v>
      </c>
      <c r="B63" s="30" t="s">
        <v>65</v>
      </c>
      <c r="C63" s="31">
        <v>50000</v>
      </c>
      <c r="D63" s="31"/>
      <c r="E63" s="31">
        <v>204840.23818499999</v>
      </c>
      <c r="F63" s="31"/>
      <c r="G63" s="32">
        <f t="shared" si="0"/>
        <v>409.68047636999995</v>
      </c>
      <c r="H63" s="32"/>
    </row>
    <row r="64" spans="1:8" x14ac:dyDescent="0.25">
      <c r="A64" s="34">
        <v>1</v>
      </c>
      <c r="B64" s="35" t="s">
        <v>66</v>
      </c>
      <c r="C64" s="36"/>
      <c r="D64" s="36"/>
      <c r="E64" s="36">
        <v>9.4217200000000005</v>
      </c>
      <c r="F64" s="37"/>
      <c r="G64" s="39"/>
      <c r="H64" s="39"/>
    </row>
    <row r="65" spans="1:8" x14ac:dyDescent="0.25">
      <c r="A65" s="34">
        <v>2</v>
      </c>
      <c r="B65" s="35" t="s">
        <v>67</v>
      </c>
      <c r="C65" s="36"/>
      <c r="D65" s="36"/>
      <c r="E65" s="36">
        <v>6738.1600950000002</v>
      </c>
      <c r="F65" s="37"/>
      <c r="G65" s="39"/>
      <c r="H65" s="39"/>
    </row>
    <row r="66" spans="1:8" x14ac:dyDescent="0.25">
      <c r="A66" s="34">
        <v>3</v>
      </c>
      <c r="B66" s="35" t="s">
        <v>68</v>
      </c>
      <c r="C66" s="36"/>
      <c r="D66" s="36"/>
      <c r="E66" s="36">
        <v>446.537282</v>
      </c>
      <c r="F66" s="37"/>
      <c r="G66" s="39"/>
      <c r="H66" s="39"/>
    </row>
    <row r="67" spans="1:8" x14ac:dyDescent="0.25">
      <c r="A67" s="34">
        <v>4</v>
      </c>
      <c r="B67" s="35" t="s">
        <v>69</v>
      </c>
      <c r="C67" s="36"/>
      <c r="D67" s="36"/>
      <c r="E67" s="36">
        <v>197451.68582399999</v>
      </c>
      <c r="F67" s="37"/>
      <c r="G67" s="39"/>
      <c r="H67" s="39"/>
    </row>
    <row r="68" spans="1:8" x14ac:dyDescent="0.25">
      <c r="A68" s="34">
        <v>5</v>
      </c>
      <c r="B68" s="35" t="s">
        <v>70</v>
      </c>
      <c r="C68" s="36"/>
      <c r="D68" s="36"/>
      <c r="E68" s="36">
        <v>76.740108000000006</v>
      </c>
      <c r="F68" s="37"/>
      <c r="G68" s="39"/>
      <c r="H68" s="39"/>
    </row>
    <row r="69" spans="1:8" x14ac:dyDescent="0.25">
      <c r="A69" s="34">
        <v>6</v>
      </c>
      <c r="B69" s="35" t="s">
        <v>71</v>
      </c>
      <c r="C69" s="36"/>
      <c r="D69" s="36"/>
      <c r="E69" s="36"/>
      <c r="F69" s="37"/>
      <c r="G69" s="39"/>
      <c r="H69" s="39"/>
    </row>
    <row r="70" spans="1:8" x14ac:dyDescent="0.25">
      <c r="A70" s="34">
        <v>7</v>
      </c>
      <c r="B70" s="35" t="s">
        <v>72</v>
      </c>
      <c r="C70" s="36"/>
      <c r="D70" s="36"/>
      <c r="E70" s="36">
        <v>8.9999999999999998E-4</v>
      </c>
      <c r="F70" s="37"/>
      <c r="G70" s="39"/>
      <c r="H70" s="39"/>
    </row>
    <row r="71" spans="1:8" x14ac:dyDescent="0.25">
      <c r="A71" s="34">
        <v>8</v>
      </c>
      <c r="B71" s="35" t="s">
        <v>73</v>
      </c>
      <c r="C71" s="36"/>
      <c r="D71" s="36"/>
      <c r="E71" s="36"/>
      <c r="F71" s="37"/>
      <c r="G71" s="39"/>
      <c r="H71" s="39"/>
    </row>
    <row r="72" spans="1:8" x14ac:dyDescent="0.25">
      <c r="A72" s="34">
        <v>9</v>
      </c>
      <c r="B72" s="35" t="s">
        <v>74</v>
      </c>
      <c r="C72" s="36"/>
      <c r="D72" s="36"/>
      <c r="E72" s="36">
        <v>117.692256</v>
      </c>
      <c r="F72" s="37"/>
      <c r="G72" s="39"/>
      <c r="H72" s="39"/>
    </row>
    <row r="73" spans="1:8" s="33" customFormat="1" ht="14.25" x14ac:dyDescent="0.2">
      <c r="A73" s="29" t="s">
        <v>75</v>
      </c>
      <c r="B73" s="30" t="s">
        <v>76</v>
      </c>
      <c r="C73" s="31"/>
      <c r="D73" s="47"/>
      <c r="E73" s="31"/>
      <c r="F73" s="47"/>
      <c r="G73" s="48"/>
      <c r="H73" s="48"/>
    </row>
    <row r="74" spans="1:8" s="33" customFormat="1" ht="14.25" x14ac:dyDescent="0.2">
      <c r="A74" s="49" t="s">
        <v>14</v>
      </c>
      <c r="B74" s="50" t="s">
        <v>77</v>
      </c>
      <c r="C74" s="31"/>
      <c r="D74" s="51"/>
      <c r="E74" s="31"/>
      <c r="F74" s="51"/>
      <c r="G74" s="52"/>
      <c r="H74" s="52"/>
    </row>
    <row r="75" spans="1:8" s="33" customFormat="1" ht="14.25" x14ac:dyDescent="0.2">
      <c r="A75" s="49" t="s">
        <v>78</v>
      </c>
      <c r="B75" s="50" t="s">
        <v>79</v>
      </c>
      <c r="C75" s="31"/>
      <c r="D75" s="51"/>
      <c r="E75" s="31">
        <v>351624.01094599999</v>
      </c>
      <c r="F75" s="51">
        <v>351624.01094599999</v>
      </c>
      <c r="G75" s="52"/>
      <c r="H75" s="52"/>
    </row>
    <row r="76" spans="1:8" s="33" customFormat="1" ht="28.5" x14ac:dyDescent="0.2">
      <c r="A76" s="53" t="s">
        <v>80</v>
      </c>
      <c r="B76" s="50" t="s">
        <v>81</v>
      </c>
      <c r="C76" s="31"/>
      <c r="D76" s="54"/>
      <c r="E76" s="31">
        <v>1690598.8996860001</v>
      </c>
      <c r="F76" s="54">
        <v>1690598.8996860001</v>
      </c>
      <c r="G76" s="55"/>
      <c r="H76" s="55"/>
    </row>
    <row r="77" spans="1:8" s="33" customFormat="1" ht="20.25" customHeight="1" x14ac:dyDescent="0.2">
      <c r="A77" s="53" t="s">
        <v>82</v>
      </c>
      <c r="B77" s="50" t="s">
        <v>83</v>
      </c>
      <c r="C77" s="31"/>
      <c r="D77" s="54"/>
      <c r="E77" s="31">
        <v>2215.973</v>
      </c>
      <c r="F77" s="31">
        <v>2215.973</v>
      </c>
      <c r="G77" s="55"/>
      <c r="H77" s="55"/>
    </row>
    <row r="78" spans="1:8" s="33" customFormat="1" ht="14.25" x14ac:dyDescent="0.2">
      <c r="A78" s="53" t="s">
        <v>84</v>
      </c>
      <c r="B78" s="50" t="s">
        <v>85</v>
      </c>
      <c r="C78" s="31"/>
      <c r="D78" s="54"/>
      <c r="E78" s="31">
        <v>84572.413801000002</v>
      </c>
      <c r="F78" s="54">
        <v>49740.046127000001</v>
      </c>
      <c r="G78" s="55"/>
      <c r="H78" s="55"/>
    </row>
    <row r="79" spans="1:8" s="33" customFormat="1" ht="14.25" x14ac:dyDescent="0.2">
      <c r="A79" s="56" t="s">
        <v>86</v>
      </c>
      <c r="B79" s="57" t="s">
        <v>87</v>
      </c>
      <c r="C79" s="58"/>
      <c r="D79" s="59"/>
      <c r="E79" s="58">
        <v>18780.735700000001</v>
      </c>
      <c r="F79" s="59">
        <v>18780.735700000001</v>
      </c>
      <c r="G79" s="60"/>
      <c r="H79" s="60"/>
    </row>
    <row r="80" spans="1:8" x14ac:dyDescent="0.25">
      <c r="A80" s="61"/>
      <c r="B80" s="61"/>
      <c r="C80" s="61"/>
      <c r="D80" s="61"/>
      <c r="E80" s="61"/>
      <c r="F80" s="61"/>
      <c r="G80" s="61"/>
      <c r="H80" s="61"/>
    </row>
  </sheetData>
  <mergeCells count="12">
    <mergeCell ref="A6:A7"/>
    <mergeCell ref="B6:B7"/>
    <mergeCell ref="C6:D6"/>
    <mergeCell ref="E6:F6"/>
    <mergeCell ref="G6:H6"/>
    <mergeCell ref="A80:H80"/>
    <mergeCell ref="A1:B1"/>
    <mergeCell ref="E1:H1"/>
    <mergeCell ref="A2:H2"/>
    <mergeCell ref="A3:H3"/>
    <mergeCell ref="A4:H4"/>
    <mergeCell ref="F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Bao cao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Phan Thi Vec No</dc:creator>
  <cp:lastModifiedBy>Phan Thi Vec No</cp:lastModifiedBy>
  <dcterms:created xsi:type="dcterms:W3CDTF">2020-08-17T02:50:16Z</dcterms:created>
  <dcterms:modified xsi:type="dcterms:W3CDTF">2020-08-17T02:51:48Z</dcterms:modified>
</cp:coreProperties>
</file>