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BAO CAO THU CHI\CONG KHAI NGAN SACH\Quyet toan 2018-Du toan 2020\Dieu chinh QT-2018\"/>
    </mc:Choice>
  </mc:AlternateContent>
  <bookViews>
    <workbookView xWindow="0" yWindow="0" windowWidth="24000" windowHeight="8130"/>
  </bookViews>
  <sheets>
    <sheet name="Bao cao"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8" i="1" l="1"/>
  <c r="I68" i="1"/>
  <c r="J67" i="1"/>
  <c r="I67" i="1"/>
  <c r="J66" i="1"/>
  <c r="I66" i="1"/>
  <c r="J65" i="1"/>
  <c r="I65" i="1"/>
  <c r="J64" i="1"/>
  <c r="I64" i="1"/>
  <c r="J63" i="1"/>
  <c r="I63" i="1"/>
  <c r="J62" i="1"/>
  <c r="I62" i="1"/>
  <c r="J61" i="1"/>
  <c r="I61" i="1"/>
  <c r="J60" i="1"/>
  <c r="I60" i="1"/>
  <c r="J59" i="1"/>
  <c r="I59" i="1"/>
  <c r="J58" i="1"/>
  <c r="I58" i="1"/>
  <c r="J57" i="1"/>
  <c r="I57" i="1"/>
  <c r="J56" i="1"/>
  <c r="I56" i="1"/>
  <c r="J55" i="1"/>
  <c r="I55" i="1"/>
  <c r="J54" i="1"/>
  <c r="I54" i="1"/>
  <c r="J53" i="1"/>
  <c r="I53" i="1"/>
  <c r="J52" i="1"/>
  <c r="I52" i="1"/>
  <c r="J51" i="1"/>
  <c r="I51" i="1"/>
  <c r="J50" i="1"/>
  <c r="I50" i="1"/>
  <c r="J49" i="1"/>
  <c r="I49" i="1"/>
  <c r="J48" i="1"/>
  <c r="I48" i="1"/>
  <c r="J47" i="1"/>
  <c r="I47" i="1"/>
  <c r="J46" i="1"/>
  <c r="I46" i="1"/>
  <c r="J45" i="1"/>
  <c r="I45" i="1"/>
  <c r="J44" i="1"/>
  <c r="I44" i="1"/>
  <c r="J43" i="1"/>
  <c r="I43" i="1"/>
  <c r="J42" i="1"/>
  <c r="I42" i="1"/>
  <c r="J41" i="1"/>
  <c r="I41" i="1"/>
  <c r="J40" i="1"/>
  <c r="I40" i="1"/>
  <c r="J39" i="1"/>
  <c r="I39" i="1"/>
  <c r="J38" i="1"/>
  <c r="I38" i="1"/>
  <c r="J37" i="1"/>
  <c r="I37" i="1"/>
  <c r="J36" i="1"/>
  <c r="I36" i="1"/>
  <c r="J35" i="1"/>
  <c r="I35" i="1"/>
  <c r="J34" i="1"/>
  <c r="I34" i="1"/>
  <c r="J31" i="1"/>
  <c r="I31" i="1"/>
  <c r="J29" i="1"/>
  <c r="I29" i="1"/>
  <c r="A29" i="1"/>
  <c r="K28" i="1"/>
  <c r="J28" i="1"/>
  <c r="I28" i="1"/>
  <c r="K26" i="1"/>
  <c r="J26" i="1"/>
  <c r="I26" i="1"/>
  <c r="J23" i="1"/>
  <c r="I23" i="1"/>
  <c r="K22" i="1"/>
  <c r="J22" i="1"/>
  <c r="I22" i="1"/>
  <c r="K21" i="1"/>
  <c r="J21" i="1"/>
  <c r="I21" i="1"/>
  <c r="K18" i="1"/>
  <c r="J18" i="1"/>
  <c r="I18" i="1"/>
  <c r="K17" i="1"/>
  <c r="J17" i="1"/>
  <c r="I17" i="1"/>
  <c r="K16" i="1"/>
  <c r="J16" i="1"/>
  <c r="I16" i="1"/>
  <c r="K15" i="1"/>
  <c r="J15" i="1"/>
  <c r="I15" i="1"/>
  <c r="K14" i="1"/>
  <c r="J14" i="1"/>
  <c r="I14" i="1"/>
  <c r="K13" i="1"/>
  <c r="J13" i="1"/>
  <c r="I13" i="1"/>
</calcChain>
</file>

<file path=xl/sharedStrings.xml><?xml version="1.0" encoding="utf-8"?>
<sst xmlns="http://schemas.openxmlformats.org/spreadsheetml/2006/main" count="104" uniqueCount="96">
  <si>
    <t xml:space="preserve">          UBND TỈNH ĐẮK LẮK</t>
  </si>
  <si>
    <t>Biểu số 64/CK-NSNN</t>
  </si>
  <si>
    <t>QUYẾT TOÁN CHI NGÂN SÁCH ĐỊA PHƯƠNG, CHI NGÂN SÁCH CẤP TỈNH</t>
  </si>
  <si>
    <t>VÀ CHI NGÂN SÁCH HUYỆN THEO CƠ CẤU CHI NĂM 2018</t>
  </si>
  <si>
    <t>(Quyết toán đã được Hội đồng nhân dân tỉnh phê chuẩn)</t>
  </si>
  <si>
    <t>(Kèm theo Quyết định số:                /QĐ-UBND ngày      tháng      năm 2020 của UBND tỉnh Đắk Lắk)</t>
  </si>
  <si>
    <t>Đơn vị tính: Triệu đồng</t>
  </si>
  <si>
    <t>STT</t>
  </si>
  <si>
    <t>NỘI DUNG</t>
  </si>
  <si>
    <t>DỰ TOÁN</t>
  </si>
  <si>
    <t>BAO GỒM</t>
  </si>
  <si>
    <t>QUYẾT TOÁN</t>
  </si>
  <si>
    <t>SO SÁNH (%)</t>
  </si>
  <si>
    <t>NGÂN SÁCH
CẤP TỈNH</t>
  </si>
  <si>
    <t>NGÂN SÁCH
HUYỆN</t>
  </si>
  <si>
    <t>NSĐP</t>
  </si>
  <si>
    <t>NGÂN SÁCH CẤP TỈNH</t>
  </si>
  <si>
    <t>NGÂN SÁCH HUYỆN</t>
  </si>
  <si>
    <t>A</t>
  </si>
  <si>
    <t>B</t>
  </si>
  <si>
    <t>1=2+3</t>
  </si>
  <si>
    <t>4=5+6</t>
  </si>
  <si>
    <t>5</t>
  </si>
  <si>
    <t>6</t>
  </si>
  <si>
    <t>7=4/1</t>
  </si>
  <si>
    <t>8=5/2</t>
  </si>
  <si>
    <t>9=6/3</t>
  </si>
  <si>
    <t xml:space="preserve">TỔNG CHI NGÂN SÁCH ĐỊA PHƯƠNG </t>
  </si>
  <si>
    <t>TỔNG CHI CÂN ĐỐI VÀ MỤC TIÊU NHIỆM VỤ (A+B)</t>
  </si>
  <si>
    <t>CHI CÂN ĐỐI NGÂN SÁCH ĐỊA PHƯƠNG</t>
  </si>
  <si>
    <t>I</t>
  </si>
  <si>
    <t xml:space="preserve">Chi đầu tư phát triển </t>
  </si>
  <si>
    <t>Chi đầu tư phát triển</t>
  </si>
  <si>
    <t>1.1</t>
  </si>
  <si>
    <t>Trong đó: Chia theo lĩnh vực</t>
  </si>
  <si>
    <t>Chi giáo dục - đào tạo và dạy nghề</t>
  </si>
  <si>
    <t>Chi khoa học và công nghệ</t>
  </si>
  <si>
    <t>1.2</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</si>
  <si>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</si>
  <si>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</si>
  <si>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</si>
  <si>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</si>
  <si>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</si>
  <si>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II</t>
  </si>
  <si>
    <t>Chi thường xuyên</t>
  </si>
  <si>
    <t xml:space="preserve">Trong đó: </t>
  </si>
  <si>
    <t xml:space="preserve">Chi khoa học và công nghệ </t>
  </si>
  <si>
    <t>III</t>
  </si>
  <si>
    <t xml:space="preserve">Chi trả nợ lãi các khoản do chính quyền địa phương vay </t>
  </si>
  <si>
    <t>IV</t>
  </si>
  <si>
    <t xml:space="preserve">Chi bổ sung quỹ dự trữ tài chính </t>
  </si>
  <si>
    <t>V</t>
  </si>
  <si>
    <t>Dự phòng ngân sách</t>
  </si>
  <si>
    <t>VI</t>
  </si>
  <si>
    <t>Chi tạo nguồn, điều chỉnh tiền lương</t>
  </si>
  <si>
    <t>CHI CÁC CHƯƠNG TRÌNH MỤC TIÊU</t>
  </si>
  <si>
    <t>Chi các chương trình mục tiêu quốc gia</t>
  </si>
  <si>
    <t>Chương trình MTQG xây dựng nông thôn mới</t>
  </si>
  <si>
    <t>Chương trình MTQG giảm nghèo bền vững</t>
  </si>
  <si>
    <t>Chi các chương trình mục tiêu, nhiệm vụ</t>
  </si>
  <si>
    <t>Vốn đầu tư</t>
  </si>
  <si>
    <t>Vốn sự nghiệp</t>
  </si>
  <si>
    <t>a</t>
  </si>
  <si>
    <t>Vốn ngoài nước</t>
  </si>
  <si>
    <t>Vốn vay</t>
  </si>
  <si>
    <t>Vốn viện trợ</t>
  </si>
  <si>
    <t>b</t>
  </si>
  <si>
    <t>Vốn trong nước</t>
  </si>
  <si>
    <t>Mua thiết bị chiếu phim và ô tô chuyên dụng</t>
  </si>
  <si>
    <t>Hỗ trợ các Hội văn học nghệ thuật</t>
  </si>
  <si>
    <t>Hỗ trợ các Hội Nhà báo</t>
  </si>
  <si>
    <t>Hỗ trợ thực hiện một số đề án, dự án khoa học và công nghệ</t>
  </si>
  <si>
    <t>Chính sách trợ giúp pháp lý</t>
  </si>
  <si>
    <t>Hỗ trợ chi phí học tập và miễn giảm học phí</t>
  </si>
  <si>
    <t>Hỗ trợ kinh phí ăn trưa cho trẻ em từ 3-5 tuổi, chính sách ưu tiên đối với học sinh mẫu giáo, học sinh dân tộc rất ít người</t>
  </si>
  <si>
    <t>Học bổng học sinh dân tộc nội trú; học bổng và phương tiện học tập cho học sinh khuyết tật; hỗ trợ chi phí học tập cho sinh viên dân tộc thiểu số thuộc hộ nghèo, cận nghèo; chính sách nội trú đối với học sinh, sinh viên học cao đẳng, trung cấp</t>
  </si>
  <si>
    <t>Hỗ trợ kinh phí đào tạo cán bộ quân sự cấp xã</t>
  </si>
  <si>
    <t>Hỗ trợ kinh phí đào tạo cán bộ cơ sở vùng Tây nguyên</t>
  </si>
  <si>
    <t>Hỗ trợ kinh phí mua thẻ BHYT người nghèo, người sống ở vùng kinh tế xã hội đặc biệt khó khăn, người dân tộc thiểu số sống ở vùng kinh tế xã hội khó khăn</t>
  </si>
  <si>
    <t>Hỗ trợ kinh phí mua thẻ BHYT cho trẻ em dưới 6 tuổi</t>
  </si>
  <si>
    <t xml:space="preserve">Hỗ trợ kinh phí mua thẻ BHYT cho các đối tượng </t>
  </si>
  <si>
    <t>Hỗ trợ kinh phí thực hiện chính sách đối với đối tượng bảo trợ xã hội; hỗ trợ tiền điện hộ nghèo, hộ chính sách xã hội; trợ giá cho người dân tộc thiểu số nghèo ở vùng khó khăn; hỗ trợ chính sách đối với người có uy tín trong đồng bào dân tộc thiểu số; hỗ trợ tổ chức, đơn vị sử dụng lao động là người dân tộc thiểu số, ...</t>
  </si>
  <si>
    <t>Hỗ trợ kinh phí chuyển đổi từ trồng lúa sang trồng ngô; kinh phí nâng cấp đô thị; hỗ trợ kinh phí thực hiện đề án tăng cường công tác quản lý khai thác gỗ rừng tự nhiên</t>
  </si>
  <si>
    <t>Dự án hoàn thiện, hiện đại hóa hồ sơ, bản đồ địa giới hành chính và xây dựng cơ sở dữ liệu địa giới hành chính</t>
  </si>
  <si>
    <t>Bổ sung kinh phí thực hiện nhiệm vụ đảm bảo trật tự an toàn giao thông</t>
  </si>
  <si>
    <t>CTMT Giáo dục nghề nghiệp - việc làm và an toàn lao động</t>
  </si>
  <si>
    <t>CTMT Phát triển hệ thống trợ giúp xã hội</t>
  </si>
  <si>
    <t>CTMT Y tế - dân số</t>
  </si>
  <si>
    <t>CTMT Đảm bảo trật tự ATGT, phòng cháy chữa cháy, phòng chống tội phạm và ma túy</t>
  </si>
  <si>
    <t>CTMT Phát triển lâm nghiệp bền vững</t>
  </si>
  <si>
    <t>CTMT Phát triển văn hóa</t>
  </si>
  <si>
    <t>CTMT Tái cơ cấu kinh tế nông nghiệp và phòng chống
 giảm nhẹ thiên tai, ổn định đời sống dân cư</t>
  </si>
  <si>
    <t>C</t>
  </si>
  <si>
    <t xml:space="preserve">CHI CHUYỂN NGUỒN SANG NĂM SAU </t>
  </si>
  <si>
    <t>D</t>
  </si>
  <si>
    <t>CHI NỘP NGÂN SÁCH CẤP TRÊN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</si>
</sst>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_(* #,##0.0_);_(* \(#,##0.0\);_(* &quot;-&quot;??_);_(@_)"/>
  </numFmts>
  <fonts count="16" x14ac:knownFonts="1">
    <font>
      <sz val="11"/>
      <color theme="1"/>
      <name val="Calibri"/>
      <family val="2"/>
      <scheme val="minor"/>
    </font>
    <font>
      <sz val="11"/>
      <color theme="1"/>
      <name val="Calibri"/>
      <family val="2"/>
      <scheme val="minor"/>
    </font>
    <font>
      <sz val="12"/>
      <name val=".VnTime"/>
      <family val="2"/>
    </font>
    <font>
      <b/>
      <sz val="12"/>
      <name val="Times New Roman"/>
      <family val="1"/>
    </font>
    <font>
      <sz val="12"/>
      <name val="Times New Roman"/>
      <family val="1"/>
    </font>
    <font>
      <b/>
      <sz val="14"/>
      <name val="Times New Roman"/>
      <family val="1"/>
    </font>
    <font>
      <i/>
      <sz val="12"/>
      <name val="Times New Roman"/>
      <family val="1"/>
    </font>
    <font>
      <i/>
      <sz val="14"/>
      <name val="Times New Roman"/>
      <family val="1"/>
    </font>
    <font>
      <sz val="14"/>
      <name val="Times New Roman"/>
      <family val="1"/>
    </font>
    <font>
      <b/>
      <sz val="13"/>
      <name val="Times New Roman"/>
      <family val="1"/>
    </font>
    <font>
      <sz val="13"/>
      <name val="Times New Roman"/>
      <family val="1"/>
    </font>
    <font>
      <i/>
      <sz val="13"/>
      <name val="Times New Roman"/>
      <family val="1"/>
    </font>
    <font>
      <sz val="11"/>
      <color theme="1"/>
      <name val="times new roman"/>
      <family val="2"/>
      <charset val="163"/>
    </font>
    <font>
      <sz val="13"/>
      <color rgb="FF000000"/>
      <name val="Times New Roman"/>
      <family val="1"/>
    </font>
    <font>
      <b/>
      <u/>
      <sz val="13"/>
      <name val="Times New Roman"/>
      <family val="1"/>
    </font>
    <font>
      <b/>
      <sz val="13"/>
      <name val="Times New Roman h"/>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xf numFmtId="43" fontId="1" fillId="0" borderId="0" applyFont="0" applyFill="0" applyBorder="0" applyAlignment="0" applyProtection="0"/>
    <xf numFmtId="0" fontId="2" fillId="0" borderId="0"/>
    <xf numFmtId="0" fontId="12" fillId="0" borderId="0"/>
  </cellStyleXfs>
  <cellXfs count="72">
    <xf numFmtId="0" fontId="0" fillId="0" borderId="0" xfId="0"/>
    <xf numFmtId="0" fontId="3" fillId="0" borderId="0" xfId="2" applyFont="1" applyAlignment="1">
      <alignment horizontal="left"/>
    </xf>
    <xf numFmtId="164" fontId="4" fillId="0" borderId="0" xfId="1" applyNumberFormat="1" applyFont="1" applyAlignment="1">
      <alignment horizontal="centerContinuous"/>
    </xf>
    <xf numFmtId="164" fontId="5" fillId="0" borderId="0" xfId="1" applyNumberFormat="1" applyFont="1" applyAlignment="1">
      <alignment horizontal="centerContinuous"/>
    </xf>
    <xf numFmtId="0" fontId="3" fillId="0" borderId="0" xfId="2" applyFont="1" applyAlignment="1">
      <alignment horizontal="right"/>
    </xf>
    <xf numFmtId="0" fontId="4" fillId="0" borderId="0" xfId="2" applyFont="1"/>
    <xf numFmtId="0" fontId="5" fillId="0" borderId="0" xfId="2" applyFont="1" applyAlignment="1">
      <alignment horizontal="left"/>
    </xf>
    <xf numFmtId="165" fontId="4" fillId="0" borderId="0" xfId="1" applyNumberFormat="1" applyFont="1" applyAlignment="1">
      <alignment horizontal="centerContinuous"/>
    </xf>
    <xf numFmtId="0" fontId="4" fillId="0" borderId="0" xfId="2" applyFont="1" applyAlignment="1">
      <alignment horizontal="centerContinuous"/>
    </xf>
    <xf numFmtId="0" fontId="5" fillId="0" borderId="0" xfId="2" applyFont="1" applyAlignment="1">
      <alignment horizontal="center"/>
    </xf>
    <xf numFmtId="0" fontId="4" fillId="0" borderId="0" xfId="2" applyFont="1" applyAlignment="1">
      <alignment horizontal="center"/>
    </xf>
    <xf numFmtId="0" fontId="6" fillId="0" borderId="0" xfId="2" applyFont="1" applyAlignment="1">
      <alignment horizontal="center"/>
    </xf>
    <xf numFmtId="0" fontId="7" fillId="0" borderId="0" xfId="2" applyFont="1" applyAlignment="1">
      <alignment horizontal="left"/>
    </xf>
    <xf numFmtId="164" fontId="8" fillId="0" borderId="0" xfId="1" applyNumberFormat="1" applyFont="1"/>
    <xf numFmtId="0" fontId="4" fillId="0" borderId="0" xfId="2" applyFont="1" applyAlignment="1">
      <alignment horizontal="right"/>
    </xf>
    <xf numFmtId="0" fontId="9" fillId="0" borderId="1" xfId="2" applyFont="1" applyBorder="1" applyAlignment="1">
      <alignment horizontal="center" vertical="center"/>
    </xf>
    <xf numFmtId="164" fontId="9" fillId="0" borderId="1" xfId="1" applyNumberFormat="1" applyFont="1" applyBorder="1" applyAlignment="1">
      <alignment horizontal="center" vertical="center" wrapText="1"/>
    </xf>
    <xf numFmtId="164" fontId="9" fillId="0" borderId="1" xfId="1" applyNumberFormat="1"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10" fillId="0" borderId="0" xfId="2" applyFont="1"/>
    <xf numFmtId="0" fontId="9" fillId="0" borderId="1" xfId="2" applyFont="1" applyBorder="1" applyAlignment="1">
      <alignment horizontal="center" vertical="center" wrapText="1"/>
    </xf>
    <xf numFmtId="164" fontId="9" fillId="0" borderId="5" xfId="1" applyNumberFormat="1" applyFont="1" applyBorder="1" applyAlignment="1">
      <alignment horizontal="center" vertical="center" wrapText="1"/>
    </xf>
    <xf numFmtId="164" fontId="9" fillId="0" borderId="6" xfId="1" applyNumberFormat="1" applyFont="1" applyBorder="1" applyAlignment="1">
      <alignment horizontal="center" vertical="center" wrapText="1"/>
    </xf>
    <xf numFmtId="164" fontId="9" fillId="0" borderId="7" xfId="1" applyNumberFormat="1" applyFont="1" applyBorder="1" applyAlignment="1">
      <alignment horizontal="center" vertical="center" wrapText="1"/>
    </xf>
    <xf numFmtId="0" fontId="5" fillId="0" borderId="5" xfId="2" applyFont="1" applyBorder="1" applyAlignment="1">
      <alignment horizontal="center" vertical="center"/>
    </xf>
    <xf numFmtId="164" fontId="5" fillId="0" borderId="5" xfId="1" quotePrefix="1" applyNumberFormat="1" applyFont="1" applyBorder="1" applyAlignment="1">
      <alignment horizontal="center" vertical="center"/>
    </xf>
    <xf numFmtId="0" fontId="9" fillId="0" borderId="5" xfId="2" applyFont="1" applyBorder="1" applyAlignment="1">
      <alignment horizontal="center" vertical="center"/>
    </xf>
    <xf numFmtId="164" fontId="9" fillId="0" borderId="5" xfId="1" quotePrefix="1" applyNumberFormat="1" applyFont="1" applyBorder="1" applyAlignment="1">
      <alignment horizontal="center" vertical="center"/>
    </xf>
    <xf numFmtId="164" fontId="9" fillId="0" borderId="6" xfId="1" quotePrefix="1" applyNumberFormat="1" applyFont="1" applyBorder="1" applyAlignment="1">
      <alignment horizontal="center" vertical="center" wrapText="1"/>
    </xf>
    <xf numFmtId="0" fontId="9" fillId="0" borderId="8" xfId="0" applyFont="1" applyBorder="1" applyAlignment="1">
      <alignment horizontal="center"/>
    </xf>
    <xf numFmtId="164" fontId="9" fillId="0" borderId="8" xfId="1" applyNumberFormat="1" applyFont="1" applyBorder="1"/>
    <xf numFmtId="0" fontId="9" fillId="0" borderId="9" xfId="0" applyFont="1" applyBorder="1" applyAlignment="1">
      <alignment horizontal="center"/>
    </xf>
    <xf numFmtId="164" fontId="9" fillId="0" borderId="9" xfId="1" applyNumberFormat="1" applyFont="1" applyBorder="1"/>
    <xf numFmtId="0" fontId="9" fillId="0" borderId="10" xfId="0" applyFont="1" applyBorder="1" applyAlignment="1">
      <alignment horizontal="center"/>
    </xf>
    <xf numFmtId="0" fontId="9" fillId="0" borderId="10" xfId="0" applyFont="1" applyBorder="1"/>
    <xf numFmtId="164" fontId="9" fillId="0" borderId="10" xfId="1" applyNumberFormat="1" applyFont="1" applyBorder="1"/>
    <xf numFmtId="0" fontId="9" fillId="0" borderId="0" xfId="2" applyFont="1"/>
    <xf numFmtId="0" fontId="11" fillId="0" borderId="0" xfId="2" applyFont="1"/>
    <xf numFmtId="0" fontId="10" fillId="0" borderId="10" xfId="0" applyFont="1" applyBorder="1" applyAlignment="1">
      <alignment horizontal="center"/>
    </xf>
    <xf numFmtId="0" fontId="10" fillId="0" borderId="10" xfId="0" applyFont="1" applyBorder="1"/>
    <xf numFmtId="164" fontId="10" fillId="0" borderId="10" xfId="1" applyNumberFormat="1" applyFont="1" applyBorder="1"/>
    <xf numFmtId="3" fontId="10" fillId="0" borderId="10" xfId="2" applyNumberFormat="1" applyFont="1" applyBorder="1"/>
    <xf numFmtId="0" fontId="11" fillId="0" borderId="10" xfId="0" applyFont="1" applyBorder="1" applyAlignment="1">
      <alignment horizontal="center"/>
    </xf>
    <xf numFmtId="0" fontId="11" fillId="0" borderId="10" xfId="0" applyFont="1" applyBorder="1"/>
    <xf numFmtId="164" fontId="11" fillId="0" borderId="10" xfId="1" applyNumberFormat="1" applyFont="1" applyBorder="1"/>
    <xf numFmtId="3" fontId="11" fillId="0" borderId="10" xfId="2" applyNumberFormat="1" applyFont="1" applyBorder="1"/>
    <xf numFmtId="0" fontId="10" fillId="0" borderId="10" xfId="0" applyFont="1" applyBorder="1" applyAlignment="1">
      <alignment horizontal="left"/>
    </xf>
    <xf numFmtId="164" fontId="10" fillId="0" borderId="10" xfId="1" applyNumberFormat="1" applyFont="1" applyBorder="1" applyAlignment="1">
      <alignment horizontal="left"/>
    </xf>
    <xf numFmtId="3" fontId="10" fillId="0" borderId="10" xfId="2" applyNumberFormat="1" applyFont="1" applyBorder="1" applyAlignment="1">
      <alignment horizontal="left"/>
    </xf>
    <xf numFmtId="0" fontId="10" fillId="0" borderId="0" xfId="2" applyFont="1" applyAlignment="1">
      <alignment horizontal="left"/>
    </xf>
    <xf numFmtId="0" fontId="13" fillId="0" borderId="10" xfId="3" applyFont="1" applyBorder="1" applyAlignment="1">
      <alignment horizontal="left" vertical="center" wrapText="1"/>
    </xf>
    <xf numFmtId="164" fontId="9" fillId="0" borderId="10" xfId="1" applyNumberFormat="1" applyFont="1" applyBorder="1" applyAlignment="1">
      <alignment horizontal="left"/>
    </xf>
    <xf numFmtId="3" fontId="14" fillId="0" borderId="10" xfId="2" applyNumberFormat="1" applyFont="1" applyBorder="1" applyAlignment="1">
      <alignment horizontal="left"/>
    </xf>
    <xf numFmtId="0" fontId="10" fillId="0" borderId="10" xfId="0" applyFont="1" applyBorder="1" applyAlignment="1">
      <alignment horizontal="center" vertical="center"/>
    </xf>
    <xf numFmtId="0" fontId="10" fillId="0" borderId="10" xfId="0" applyFont="1" applyBorder="1" applyAlignment="1">
      <alignment horizontal="left" vertical="center" wrapText="1"/>
    </xf>
    <xf numFmtId="164" fontId="10" fillId="0" borderId="10" xfId="1" applyNumberFormat="1" applyFont="1" applyBorder="1" applyAlignment="1">
      <alignment horizontal="center" vertical="center" wrapText="1"/>
    </xf>
    <xf numFmtId="3" fontId="10" fillId="0" borderId="10" xfId="2" applyNumberFormat="1" applyFont="1" applyBorder="1" applyAlignment="1">
      <alignment horizontal="center" vertical="center" wrapText="1"/>
    </xf>
    <xf numFmtId="0" fontId="10" fillId="0" borderId="0" xfId="2" applyFont="1" applyAlignment="1">
      <alignment horizontal="center" vertical="center" wrapText="1"/>
    </xf>
    <xf numFmtId="3" fontId="9" fillId="0" borderId="10" xfId="2" applyNumberFormat="1" applyFont="1" applyBorder="1"/>
    <xf numFmtId="0" fontId="15" fillId="0" borderId="10" xfId="0" applyFont="1" applyBorder="1"/>
    <xf numFmtId="43" fontId="10" fillId="0" borderId="10" xfId="1" applyFont="1" applyBorder="1"/>
    <xf numFmtId="0" fontId="10" fillId="0" borderId="10" xfId="0" applyFont="1" applyBorder="1" applyAlignment="1">
      <alignment wrapText="1"/>
    </xf>
    <xf numFmtId="164" fontId="10" fillId="2" borderId="10" xfId="1" applyNumberFormat="1" applyFont="1" applyFill="1" applyBorder="1"/>
    <xf numFmtId="0" fontId="8" fillId="0" borderId="11" xfId="2" applyFont="1" applyBorder="1"/>
    <xf numFmtId="164" fontId="8" fillId="0" borderId="11" xfId="1" applyNumberFormat="1" applyFont="1" applyBorder="1"/>
    <xf numFmtId="0" fontId="6" fillId="0" borderId="0" xfId="0" applyFont="1"/>
    <xf numFmtId="0" fontId="8" fillId="0" borderId="0" xfId="2" applyFont="1"/>
    <xf numFmtId="165" fontId="8" fillId="0" borderId="0" xfId="1" applyNumberFormat="1" applyFont="1"/>
    <xf numFmtId="164" fontId="4" fillId="0" borderId="0" xfId="1" applyNumberFormat="1" applyFont="1"/>
    <xf numFmtId="165" fontId="4" fillId="0" borderId="0" xfId="1" applyNumberFormat="1" applyFont="1"/>
  </cellXfs>
  <cellStyles count="4">
    <cellStyle name="Comma" xfId="1" builtinId="3"/>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3"/>
  <sheetViews>
    <sheetView tabSelected="1" workbookViewId="0">
      <selection activeCell="E9" sqref="E9:E11"/>
    </sheetView>
  </sheetViews>
  <sheetFormatPr defaultRowHeight="15.75" x14ac:dyDescent="0.25"/>
  <cols>
    <col min="1" max="1" width="5.85546875" style="5" customWidth="1"/>
    <col min="2" max="2" width="71.7109375" style="5" customWidth="1"/>
    <col min="3" max="3" width="14.7109375" style="70" bestFit="1" customWidth="1"/>
    <col min="4" max="5" width="15.5703125" style="5" bestFit="1" customWidth="1"/>
    <col min="6" max="6" width="18.42578125" style="70" bestFit="1" customWidth="1"/>
    <col min="7" max="8" width="15.5703125" style="70" bestFit="1" customWidth="1"/>
    <col min="9" max="9" width="8.28515625" style="70" bestFit="1" customWidth="1"/>
    <col min="10" max="10" width="13.7109375" style="71" customWidth="1"/>
    <col min="11" max="11" width="12.85546875" style="5" customWidth="1"/>
    <col min="12" max="256" width="9.140625" style="5"/>
    <col min="257" max="257" width="5.85546875" style="5" customWidth="1"/>
    <col min="258" max="258" width="71.7109375" style="5" customWidth="1"/>
    <col min="259" max="259" width="14.7109375" style="5" bestFit="1" customWidth="1"/>
    <col min="260" max="261" width="15.5703125" style="5" bestFit="1" customWidth="1"/>
    <col min="262" max="262" width="18.42578125" style="5" bestFit="1" customWidth="1"/>
    <col min="263" max="264" width="15.5703125" style="5" bestFit="1" customWidth="1"/>
    <col min="265" max="265" width="8.28515625" style="5" bestFit="1" customWidth="1"/>
    <col min="266" max="266" width="13.7109375" style="5" customWidth="1"/>
    <col min="267" max="267" width="12.85546875" style="5" customWidth="1"/>
    <col min="268" max="512" width="9.140625" style="5"/>
    <col min="513" max="513" width="5.85546875" style="5" customWidth="1"/>
    <col min="514" max="514" width="71.7109375" style="5" customWidth="1"/>
    <col min="515" max="515" width="14.7109375" style="5" bestFit="1" customWidth="1"/>
    <col min="516" max="517" width="15.5703125" style="5" bestFit="1" customWidth="1"/>
    <col min="518" max="518" width="18.42578125" style="5" bestFit="1" customWidth="1"/>
    <col min="519" max="520" width="15.5703125" style="5" bestFit="1" customWidth="1"/>
    <col min="521" max="521" width="8.28515625" style="5" bestFit="1" customWidth="1"/>
    <col min="522" max="522" width="13.7109375" style="5" customWidth="1"/>
    <col min="523" max="523" width="12.85546875" style="5" customWidth="1"/>
    <col min="524" max="768" width="9.140625" style="5"/>
    <col min="769" max="769" width="5.85546875" style="5" customWidth="1"/>
    <col min="770" max="770" width="71.7109375" style="5" customWidth="1"/>
    <col min="771" max="771" width="14.7109375" style="5" bestFit="1" customWidth="1"/>
    <col min="772" max="773" width="15.5703125" style="5" bestFit="1" customWidth="1"/>
    <col min="774" max="774" width="18.42578125" style="5" bestFit="1" customWidth="1"/>
    <col min="775" max="776" width="15.5703125" style="5" bestFit="1" customWidth="1"/>
    <col min="777" max="777" width="8.28515625" style="5" bestFit="1" customWidth="1"/>
    <col min="778" max="778" width="13.7109375" style="5" customWidth="1"/>
    <col min="779" max="779" width="12.85546875" style="5" customWidth="1"/>
    <col min="780" max="1024" width="9.140625" style="5"/>
    <col min="1025" max="1025" width="5.85546875" style="5" customWidth="1"/>
    <col min="1026" max="1026" width="71.7109375" style="5" customWidth="1"/>
    <col min="1027" max="1027" width="14.7109375" style="5" bestFit="1" customWidth="1"/>
    <col min="1028" max="1029" width="15.5703125" style="5" bestFit="1" customWidth="1"/>
    <col min="1030" max="1030" width="18.42578125" style="5" bestFit="1" customWidth="1"/>
    <col min="1031" max="1032" width="15.5703125" style="5" bestFit="1" customWidth="1"/>
    <col min="1033" max="1033" width="8.28515625" style="5" bestFit="1" customWidth="1"/>
    <col min="1034" max="1034" width="13.7109375" style="5" customWidth="1"/>
    <col min="1035" max="1035" width="12.85546875" style="5" customWidth="1"/>
    <col min="1036" max="1280" width="9.140625" style="5"/>
    <col min="1281" max="1281" width="5.85546875" style="5" customWidth="1"/>
    <col min="1282" max="1282" width="71.7109375" style="5" customWidth="1"/>
    <col min="1283" max="1283" width="14.7109375" style="5" bestFit="1" customWidth="1"/>
    <col min="1284" max="1285" width="15.5703125" style="5" bestFit="1" customWidth="1"/>
    <col min="1286" max="1286" width="18.42578125" style="5" bestFit="1" customWidth="1"/>
    <col min="1287" max="1288" width="15.5703125" style="5" bestFit="1" customWidth="1"/>
    <col min="1289" max="1289" width="8.28515625" style="5" bestFit="1" customWidth="1"/>
    <col min="1290" max="1290" width="13.7109375" style="5" customWidth="1"/>
    <col min="1291" max="1291" width="12.85546875" style="5" customWidth="1"/>
    <col min="1292" max="1536" width="9.140625" style="5"/>
    <col min="1537" max="1537" width="5.85546875" style="5" customWidth="1"/>
    <col min="1538" max="1538" width="71.7109375" style="5" customWidth="1"/>
    <col min="1539" max="1539" width="14.7109375" style="5" bestFit="1" customWidth="1"/>
    <col min="1540" max="1541" width="15.5703125" style="5" bestFit="1" customWidth="1"/>
    <col min="1542" max="1542" width="18.42578125" style="5" bestFit="1" customWidth="1"/>
    <col min="1543" max="1544" width="15.5703125" style="5" bestFit="1" customWidth="1"/>
    <col min="1545" max="1545" width="8.28515625" style="5" bestFit="1" customWidth="1"/>
    <col min="1546" max="1546" width="13.7109375" style="5" customWidth="1"/>
    <col min="1547" max="1547" width="12.85546875" style="5" customWidth="1"/>
    <col min="1548" max="1792" width="9.140625" style="5"/>
    <col min="1793" max="1793" width="5.85546875" style="5" customWidth="1"/>
    <col min="1794" max="1794" width="71.7109375" style="5" customWidth="1"/>
    <col min="1795" max="1795" width="14.7109375" style="5" bestFit="1" customWidth="1"/>
    <col min="1796" max="1797" width="15.5703125" style="5" bestFit="1" customWidth="1"/>
    <col min="1798" max="1798" width="18.42578125" style="5" bestFit="1" customWidth="1"/>
    <col min="1799" max="1800" width="15.5703125" style="5" bestFit="1" customWidth="1"/>
    <col min="1801" max="1801" width="8.28515625" style="5" bestFit="1" customWidth="1"/>
    <col min="1802" max="1802" width="13.7109375" style="5" customWidth="1"/>
    <col min="1803" max="1803" width="12.85546875" style="5" customWidth="1"/>
    <col min="1804" max="2048" width="9.140625" style="5"/>
    <col min="2049" max="2049" width="5.85546875" style="5" customWidth="1"/>
    <col min="2050" max="2050" width="71.7109375" style="5" customWidth="1"/>
    <col min="2051" max="2051" width="14.7109375" style="5" bestFit="1" customWidth="1"/>
    <col min="2052" max="2053" width="15.5703125" style="5" bestFit="1" customWidth="1"/>
    <col min="2054" max="2054" width="18.42578125" style="5" bestFit="1" customWidth="1"/>
    <col min="2055" max="2056" width="15.5703125" style="5" bestFit="1" customWidth="1"/>
    <col min="2057" max="2057" width="8.28515625" style="5" bestFit="1" customWidth="1"/>
    <col min="2058" max="2058" width="13.7109375" style="5" customWidth="1"/>
    <col min="2059" max="2059" width="12.85546875" style="5" customWidth="1"/>
    <col min="2060" max="2304" width="9.140625" style="5"/>
    <col min="2305" max="2305" width="5.85546875" style="5" customWidth="1"/>
    <col min="2306" max="2306" width="71.7109375" style="5" customWidth="1"/>
    <col min="2307" max="2307" width="14.7109375" style="5" bestFit="1" customWidth="1"/>
    <col min="2308" max="2309" width="15.5703125" style="5" bestFit="1" customWidth="1"/>
    <col min="2310" max="2310" width="18.42578125" style="5" bestFit="1" customWidth="1"/>
    <col min="2311" max="2312" width="15.5703125" style="5" bestFit="1" customWidth="1"/>
    <col min="2313" max="2313" width="8.28515625" style="5" bestFit="1" customWidth="1"/>
    <col min="2314" max="2314" width="13.7109375" style="5" customWidth="1"/>
    <col min="2315" max="2315" width="12.85546875" style="5" customWidth="1"/>
    <col min="2316" max="2560" width="9.140625" style="5"/>
    <col min="2561" max="2561" width="5.85546875" style="5" customWidth="1"/>
    <col min="2562" max="2562" width="71.7109375" style="5" customWidth="1"/>
    <col min="2563" max="2563" width="14.7109375" style="5" bestFit="1" customWidth="1"/>
    <col min="2564" max="2565" width="15.5703125" style="5" bestFit="1" customWidth="1"/>
    <col min="2566" max="2566" width="18.42578125" style="5" bestFit="1" customWidth="1"/>
    <col min="2567" max="2568" width="15.5703125" style="5" bestFit="1" customWidth="1"/>
    <col min="2569" max="2569" width="8.28515625" style="5" bestFit="1" customWidth="1"/>
    <col min="2570" max="2570" width="13.7109375" style="5" customWidth="1"/>
    <col min="2571" max="2571" width="12.85546875" style="5" customWidth="1"/>
    <col min="2572" max="2816" width="9.140625" style="5"/>
    <col min="2817" max="2817" width="5.85546875" style="5" customWidth="1"/>
    <col min="2818" max="2818" width="71.7109375" style="5" customWidth="1"/>
    <col min="2819" max="2819" width="14.7109375" style="5" bestFit="1" customWidth="1"/>
    <col min="2820" max="2821" width="15.5703125" style="5" bestFit="1" customWidth="1"/>
    <col min="2822" max="2822" width="18.42578125" style="5" bestFit="1" customWidth="1"/>
    <col min="2823" max="2824" width="15.5703125" style="5" bestFit="1" customWidth="1"/>
    <col min="2825" max="2825" width="8.28515625" style="5" bestFit="1" customWidth="1"/>
    <col min="2826" max="2826" width="13.7109375" style="5" customWidth="1"/>
    <col min="2827" max="2827" width="12.85546875" style="5" customWidth="1"/>
    <col min="2828" max="3072" width="9.140625" style="5"/>
    <col min="3073" max="3073" width="5.85546875" style="5" customWidth="1"/>
    <col min="3074" max="3074" width="71.7109375" style="5" customWidth="1"/>
    <col min="3075" max="3075" width="14.7109375" style="5" bestFit="1" customWidth="1"/>
    <col min="3076" max="3077" width="15.5703125" style="5" bestFit="1" customWidth="1"/>
    <col min="3078" max="3078" width="18.42578125" style="5" bestFit="1" customWidth="1"/>
    <col min="3079" max="3080" width="15.5703125" style="5" bestFit="1" customWidth="1"/>
    <col min="3081" max="3081" width="8.28515625" style="5" bestFit="1" customWidth="1"/>
    <col min="3082" max="3082" width="13.7109375" style="5" customWidth="1"/>
    <col min="3083" max="3083" width="12.85546875" style="5" customWidth="1"/>
    <col min="3084" max="3328" width="9.140625" style="5"/>
    <col min="3329" max="3329" width="5.85546875" style="5" customWidth="1"/>
    <col min="3330" max="3330" width="71.7109375" style="5" customWidth="1"/>
    <col min="3331" max="3331" width="14.7109375" style="5" bestFit="1" customWidth="1"/>
    <col min="3332" max="3333" width="15.5703125" style="5" bestFit="1" customWidth="1"/>
    <col min="3334" max="3334" width="18.42578125" style="5" bestFit="1" customWidth="1"/>
    <col min="3335" max="3336" width="15.5703125" style="5" bestFit="1" customWidth="1"/>
    <col min="3337" max="3337" width="8.28515625" style="5" bestFit="1" customWidth="1"/>
    <col min="3338" max="3338" width="13.7109375" style="5" customWidth="1"/>
    <col min="3339" max="3339" width="12.85546875" style="5" customWidth="1"/>
    <col min="3340" max="3584" width="9.140625" style="5"/>
    <col min="3585" max="3585" width="5.85546875" style="5" customWidth="1"/>
    <col min="3586" max="3586" width="71.7109375" style="5" customWidth="1"/>
    <col min="3587" max="3587" width="14.7109375" style="5" bestFit="1" customWidth="1"/>
    <col min="3588" max="3589" width="15.5703125" style="5" bestFit="1" customWidth="1"/>
    <col min="3590" max="3590" width="18.42578125" style="5" bestFit="1" customWidth="1"/>
    <col min="3591" max="3592" width="15.5703125" style="5" bestFit="1" customWidth="1"/>
    <col min="3593" max="3593" width="8.28515625" style="5" bestFit="1" customWidth="1"/>
    <col min="3594" max="3594" width="13.7109375" style="5" customWidth="1"/>
    <col min="3595" max="3595" width="12.85546875" style="5" customWidth="1"/>
    <col min="3596" max="3840" width="9.140625" style="5"/>
    <col min="3841" max="3841" width="5.85546875" style="5" customWidth="1"/>
    <col min="3842" max="3842" width="71.7109375" style="5" customWidth="1"/>
    <col min="3843" max="3843" width="14.7109375" style="5" bestFit="1" customWidth="1"/>
    <col min="3844" max="3845" width="15.5703125" style="5" bestFit="1" customWidth="1"/>
    <col min="3846" max="3846" width="18.42578125" style="5" bestFit="1" customWidth="1"/>
    <col min="3847" max="3848" width="15.5703125" style="5" bestFit="1" customWidth="1"/>
    <col min="3849" max="3849" width="8.28515625" style="5" bestFit="1" customWidth="1"/>
    <col min="3850" max="3850" width="13.7109375" style="5" customWidth="1"/>
    <col min="3851" max="3851" width="12.85546875" style="5" customWidth="1"/>
    <col min="3852" max="4096" width="9.140625" style="5"/>
    <col min="4097" max="4097" width="5.85546875" style="5" customWidth="1"/>
    <col min="4098" max="4098" width="71.7109375" style="5" customWidth="1"/>
    <col min="4099" max="4099" width="14.7109375" style="5" bestFit="1" customWidth="1"/>
    <col min="4100" max="4101" width="15.5703125" style="5" bestFit="1" customWidth="1"/>
    <col min="4102" max="4102" width="18.42578125" style="5" bestFit="1" customWidth="1"/>
    <col min="4103" max="4104" width="15.5703125" style="5" bestFit="1" customWidth="1"/>
    <col min="4105" max="4105" width="8.28515625" style="5" bestFit="1" customWidth="1"/>
    <col min="4106" max="4106" width="13.7109375" style="5" customWidth="1"/>
    <col min="4107" max="4107" width="12.85546875" style="5" customWidth="1"/>
    <col min="4108" max="4352" width="9.140625" style="5"/>
    <col min="4353" max="4353" width="5.85546875" style="5" customWidth="1"/>
    <col min="4354" max="4354" width="71.7109375" style="5" customWidth="1"/>
    <col min="4355" max="4355" width="14.7109375" style="5" bestFit="1" customWidth="1"/>
    <col min="4356" max="4357" width="15.5703125" style="5" bestFit="1" customWidth="1"/>
    <col min="4358" max="4358" width="18.42578125" style="5" bestFit="1" customWidth="1"/>
    <col min="4359" max="4360" width="15.5703125" style="5" bestFit="1" customWidth="1"/>
    <col min="4361" max="4361" width="8.28515625" style="5" bestFit="1" customWidth="1"/>
    <col min="4362" max="4362" width="13.7109375" style="5" customWidth="1"/>
    <col min="4363" max="4363" width="12.85546875" style="5" customWidth="1"/>
    <col min="4364" max="4608" width="9.140625" style="5"/>
    <col min="4609" max="4609" width="5.85546875" style="5" customWidth="1"/>
    <col min="4610" max="4610" width="71.7109375" style="5" customWidth="1"/>
    <col min="4611" max="4611" width="14.7109375" style="5" bestFit="1" customWidth="1"/>
    <col min="4612" max="4613" width="15.5703125" style="5" bestFit="1" customWidth="1"/>
    <col min="4614" max="4614" width="18.42578125" style="5" bestFit="1" customWidth="1"/>
    <col min="4615" max="4616" width="15.5703125" style="5" bestFit="1" customWidth="1"/>
    <col min="4617" max="4617" width="8.28515625" style="5" bestFit="1" customWidth="1"/>
    <col min="4618" max="4618" width="13.7109375" style="5" customWidth="1"/>
    <col min="4619" max="4619" width="12.85546875" style="5" customWidth="1"/>
    <col min="4620" max="4864" width="9.140625" style="5"/>
    <col min="4865" max="4865" width="5.85546875" style="5" customWidth="1"/>
    <col min="4866" max="4866" width="71.7109375" style="5" customWidth="1"/>
    <col min="4867" max="4867" width="14.7109375" style="5" bestFit="1" customWidth="1"/>
    <col min="4868" max="4869" width="15.5703125" style="5" bestFit="1" customWidth="1"/>
    <col min="4870" max="4870" width="18.42578125" style="5" bestFit="1" customWidth="1"/>
    <col min="4871" max="4872" width="15.5703125" style="5" bestFit="1" customWidth="1"/>
    <col min="4873" max="4873" width="8.28515625" style="5" bestFit="1" customWidth="1"/>
    <col min="4874" max="4874" width="13.7109375" style="5" customWidth="1"/>
    <col min="4875" max="4875" width="12.85546875" style="5" customWidth="1"/>
    <col min="4876" max="5120" width="9.140625" style="5"/>
    <col min="5121" max="5121" width="5.85546875" style="5" customWidth="1"/>
    <col min="5122" max="5122" width="71.7109375" style="5" customWidth="1"/>
    <col min="5123" max="5123" width="14.7109375" style="5" bestFit="1" customWidth="1"/>
    <col min="5124" max="5125" width="15.5703125" style="5" bestFit="1" customWidth="1"/>
    <col min="5126" max="5126" width="18.42578125" style="5" bestFit="1" customWidth="1"/>
    <col min="5127" max="5128" width="15.5703125" style="5" bestFit="1" customWidth="1"/>
    <col min="5129" max="5129" width="8.28515625" style="5" bestFit="1" customWidth="1"/>
    <col min="5130" max="5130" width="13.7109375" style="5" customWidth="1"/>
    <col min="5131" max="5131" width="12.85546875" style="5" customWidth="1"/>
    <col min="5132" max="5376" width="9.140625" style="5"/>
    <col min="5377" max="5377" width="5.85546875" style="5" customWidth="1"/>
    <col min="5378" max="5378" width="71.7109375" style="5" customWidth="1"/>
    <col min="5379" max="5379" width="14.7109375" style="5" bestFit="1" customWidth="1"/>
    <col min="5380" max="5381" width="15.5703125" style="5" bestFit="1" customWidth="1"/>
    <col min="5382" max="5382" width="18.42578125" style="5" bestFit="1" customWidth="1"/>
    <col min="5383" max="5384" width="15.5703125" style="5" bestFit="1" customWidth="1"/>
    <col min="5385" max="5385" width="8.28515625" style="5" bestFit="1" customWidth="1"/>
    <col min="5386" max="5386" width="13.7109375" style="5" customWidth="1"/>
    <col min="5387" max="5387" width="12.85546875" style="5" customWidth="1"/>
    <col min="5388" max="5632" width="9.140625" style="5"/>
    <col min="5633" max="5633" width="5.85546875" style="5" customWidth="1"/>
    <col min="5634" max="5634" width="71.7109375" style="5" customWidth="1"/>
    <col min="5635" max="5635" width="14.7109375" style="5" bestFit="1" customWidth="1"/>
    <col min="5636" max="5637" width="15.5703125" style="5" bestFit="1" customWidth="1"/>
    <col min="5638" max="5638" width="18.42578125" style="5" bestFit="1" customWidth="1"/>
    <col min="5639" max="5640" width="15.5703125" style="5" bestFit="1" customWidth="1"/>
    <col min="5641" max="5641" width="8.28515625" style="5" bestFit="1" customWidth="1"/>
    <col min="5642" max="5642" width="13.7109375" style="5" customWidth="1"/>
    <col min="5643" max="5643" width="12.85546875" style="5" customWidth="1"/>
    <col min="5644" max="5888" width="9.140625" style="5"/>
    <col min="5889" max="5889" width="5.85546875" style="5" customWidth="1"/>
    <col min="5890" max="5890" width="71.7109375" style="5" customWidth="1"/>
    <col min="5891" max="5891" width="14.7109375" style="5" bestFit="1" customWidth="1"/>
    <col min="5892" max="5893" width="15.5703125" style="5" bestFit="1" customWidth="1"/>
    <col min="5894" max="5894" width="18.42578125" style="5" bestFit="1" customWidth="1"/>
    <col min="5895" max="5896" width="15.5703125" style="5" bestFit="1" customWidth="1"/>
    <col min="5897" max="5897" width="8.28515625" style="5" bestFit="1" customWidth="1"/>
    <col min="5898" max="5898" width="13.7109375" style="5" customWidth="1"/>
    <col min="5899" max="5899" width="12.85546875" style="5" customWidth="1"/>
    <col min="5900" max="6144" width="9.140625" style="5"/>
    <col min="6145" max="6145" width="5.85546875" style="5" customWidth="1"/>
    <col min="6146" max="6146" width="71.7109375" style="5" customWidth="1"/>
    <col min="6147" max="6147" width="14.7109375" style="5" bestFit="1" customWidth="1"/>
    <col min="6148" max="6149" width="15.5703125" style="5" bestFit="1" customWidth="1"/>
    <col min="6150" max="6150" width="18.42578125" style="5" bestFit="1" customWidth="1"/>
    <col min="6151" max="6152" width="15.5703125" style="5" bestFit="1" customWidth="1"/>
    <col min="6153" max="6153" width="8.28515625" style="5" bestFit="1" customWidth="1"/>
    <col min="6154" max="6154" width="13.7109375" style="5" customWidth="1"/>
    <col min="6155" max="6155" width="12.85546875" style="5" customWidth="1"/>
    <col min="6156" max="6400" width="9.140625" style="5"/>
    <col min="6401" max="6401" width="5.85546875" style="5" customWidth="1"/>
    <col min="6402" max="6402" width="71.7109375" style="5" customWidth="1"/>
    <col min="6403" max="6403" width="14.7109375" style="5" bestFit="1" customWidth="1"/>
    <col min="6404" max="6405" width="15.5703125" style="5" bestFit="1" customWidth="1"/>
    <col min="6406" max="6406" width="18.42578125" style="5" bestFit="1" customWidth="1"/>
    <col min="6407" max="6408" width="15.5703125" style="5" bestFit="1" customWidth="1"/>
    <col min="6409" max="6409" width="8.28515625" style="5" bestFit="1" customWidth="1"/>
    <col min="6410" max="6410" width="13.7109375" style="5" customWidth="1"/>
    <col min="6411" max="6411" width="12.85546875" style="5" customWidth="1"/>
    <col min="6412" max="6656" width="9.140625" style="5"/>
    <col min="6657" max="6657" width="5.85546875" style="5" customWidth="1"/>
    <col min="6658" max="6658" width="71.7109375" style="5" customWidth="1"/>
    <col min="6659" max="6659" width="14.7109375" style="5" bestFit="1" customWidth="1"/>
    <col min="6660" max="6661" width="15.5703125" style="5" bestFit="1" customWidth="1"/>
    <col min="6662" max="6662" width="18.42578125" style="5" bestFit="1" customWidth="1"/>
    <col min="6663" max="6664" width="15.5703125" style="5" bestFit="1" customWidth="1"/>
    <col min="6665" max="6665" width="8.28515625" style="5" bestFit="1" customWidth="1"/>
    <col min="6666" max="6666" width="13.7109375" style="5" customWidth="1"/>
    <col min="6667" max="6667" width="12.85546875" style="5" customWidth="1"/>
    <col min="6668" max="6912" width="9.140625" style="5"/>
    <col min="6913" max="6913" width="5.85546875" style="5" customWidth="1"/>
    <col min="6914" max="6914" width="71.7109375" style="5" customWidth="1"/>
    <col min="6915" max="6915" width="14.7109375" style="5" bestFit="1" customWidth="1"/>
    <col min="6916" max="6917" width="15.5703125" style="5" bestFit="1" customWidth="1"/>
    <col min="6918" max="6918" width="18.42578125" style="5" bestFit="1" customWidth="1"/>
    <col min="6919" max="6920" width="15.5703125" style="5" bestFit="1" customWidth="1"/>
    <col min="6921" max="6921" width="8.28515625" style="5" bestFit="1" customWidth="1"/>
    <col min="6922" max="6922" width="13.7109375" style="5" customWidth="1"/>
    <col min="6923" max="6923" width="12.85546875" style="5" customWidth="1"/>
    <col min="6924" max="7168" width="9.140625" style="5"/>
    <col min="7169" max="7169" width="5.85546875" style="5" customWidth="1"/>
    <col min="7170" max="7170" width="71.7109375" style="5" customWidth="1"/>
    <col min="7171" max="7171" width="14.7109375" style="5" bestFit="1" customWidth="1"/>
    <col min="7172" max="7173" width="15.5703125" style="5" bestFit="1" customWidth="1"/>
    <col min="7174" max="7174" width="18.42578125" style="5" bestFit="1" customWidth="1"/>
    <col min="7175" max="7176" width="15.5703125" style="5" bestFit="1" customWidth="1"/>
    <col min="7177" max="7177" width="8.28515625" style="5" bestFit="1" customWidth="1"/>
    <col min="7178" max="7178" width="13.7109375" style="5" customWidth="1"/>
    <col min="7179" max="7179" width="12.85546875" style="5" customWidth="1"/>
    <col min="7180" max="7424" width="9.140625" style="5"/>
    <col min="7425" max="7425" width="5.85546875" style="5" customWidth="1"/>
    <col min="7426" max="7426" width="71.7109375" style="5" customWidth="1"/>
    <col min="7427" max="7427" width="14.7109375" style="5" bestFit="1" customWidth="1"/>
    <col min="7428" max="7429" width="15.5703125" style="5" bestFit="1" customWidth="1"/>
    <col min="7430" max="7430" width="18.42578125" style="5" bestFit="1" customWidth="1"/>
    <col min="7431" max="7432" width="15.5703125" style="5" bestFit="1" customWidth="1"/>
    <col min="7433" max="7433" width="8.28515625" style="5" bestFit="1" customWidth="1"/>
    <col min="7434" max="7434" width="13.7109375" style="5" customWidth="1"/>
    <col min="7435" max="7435" width="12.85546875" style="5" customWidth="1"/>
    <col min="7436" max="7680" width="9.140625" style="5"/>
    <col min="7681" max="7681" width="5.85546875" style="5" customWidth="1"/>
    <col min="7682" max="7682" width="71.7109375" style="5" customWidth="1"/>
    <col min="7683" max="7683" width="14.7109375" style="5" bestFit="1" customWidth="1"/>
    <col min="7684" max="7685" width="15.5703125" style="5" bestFit="1" customWidth="1"/>
    <col min="7686" max="7686" width="18.42578125" style="5" bestFit="1" customWidth="1"/>
    <col min="7687" max="7688" width="15.5703125" style="5" bestFit="1" customWidth="1"/>
    <col min="7689" max="7689" width="8.28515625" style="5" bestFit="1" customWidth="1"/>
    <col min="7690" max="7690" width="13.7109375" style="5" customWidth="1"/>
    <col min="7691" max="7691" width="12.85546875" style="5" customWidth="1"/>
    <col min="7692" max="7936" width="9.140625" style="5"/>
    <col min="7937" max="7937" width="5.85546875" style="5" customWidth="1"/>
    <col min="7938" max="7938" width="71.7109375" style="5" customWidth="1"/>
    <col min="7939" max="7939" width="14.7109375" style="5" bestFit="1" customWidth="1"/>
    <col min="7940" max="7941" width="15.5703125" style="5" bestFit="1" customWidth="1"/>
    <col min="7942" max="7942" width="18.42578125" style="5" bestFit="1" customWidth="1"/>
    <col min="7943" max="7944" width="15.5703125" style="5" bestFit="1" customWidth="1"/>
    <col min="7945" max="7945" width="8.28515625" style="5" bestFit="1" customWidth="1"/>
    <col min="7946" max="7946" width="13.7109375" style="5" customWidth="1"/>
    <col min="7947" max="7947" width="12.85546875" style="5" customWidth="1"/>
    <col min="7948" max="8192" width="9.140625" style="5"/>
    <col min="8193" max="8193" width="5.85546875" style="5" customWidth="1"/>
    <col min="8194" max="8194" width="71.7109375" style="5" customWidth="1"/>
    <col min="8195" max="8195" width="14.7109375" style="5" bestFit="1" customWidth="1"/>
    <col min="8196" max="8197" width="15.5703125" style="5" bestFit="1" customWidth="1"/>
    <col min="8198" max="8198" width="18.42578125" style="5" bestFit="1" customWidth="1"/>
    <col min="8199" max="8200" width="15.5703125" style="5" bestFit="1" customWidth="1"/>
    <col min="8201" max="8201" width="8.28515625" style="5" bestFit="1" customWidth="1"/>
    <col min="8202" max="8202" width="13.7109375" style="5" customWidth="1"/>
    <col min="8203" max="8203" width="12.85546875" style="5" customWidth="1"/>
    <col min="8204" max="8448" width="9.140625" style="5"/>
    <col min="8449" max="8449" width="5.85546875" style="5" customWidth="1"/>
    <col min="8450" max="8450" width="71.7109375" style="5" customWidth="1"/>
    <col min="8451" max="8451" width="14.7109375" style="5" bestFit="1" customWidth="1"/>
    <col min="8452" max="8453" width="15.5703125" style="5" bestFit="1" customWidth="1"/>
    <col min="8454" max="8454" width="18.42578125" style="5" bestFit="1" customWidth="1"/>
    <col min="8455" max="8456" width="15.5703125" style="5" bestFit="1" customWidth="1"/>
    <col min="8457" max="8457" width="8.28515625" style="5" bestFit="1" customWidth="1"/>
    <col min="8458" max="8458" width="13.7109375" style="5" customWidth="1"/>
    <col min="8459" max="8459" width="12.85546875" style="5" customWidth="1"/>
    <col min="8460" max="8704" width="9.140625" style="5"/>
    <col min="8705" max="8705" width="5.85546875" style="5" customWidth="1"/>
    <col min="8706" max="8706" width="71.7109375" style="5" customWidth="1"/>
    <col min="8707" max="8707" width="14.7109375" style="5" bestFit="1" customWidth="1"/>
    <col min="8708" max="8709" width="15.5703125" style="5" bestFit="1" customWidth="1"/>
    <col min="8710" max="8710" width="18.42578125" style="5" bestFit="1" customWidth="1"/>
    <col min="8711" max="8712" width="15.5703125" style="5" bestFit="1" customWidth="1"/>
    <col min="8713" max="8713" width="8.28515625" style="5" bestFit="1" customWidth="1"/>
    <col min="8714" max="8714" width="13.7109375" style="5" customWidth="1"/>
    <col min="8715" max="8715" width="12.85546875" style="5" customWidth="1"/>
    <col min="8716" max="8960" width="9.140625" style="5"/>
    <col min="8961" max="8961" width="5.85546875" style="5" customWidth="1"/>
    <col min="8962" max="8962" width="71.7109375" style="5" customWidth="1"/>
    <col min="8963" max="8963" width="14.7109375" style="5" bestFit="1" customWidth="1"/>
    <col min="8964" max="8965" width="15.5703125" style="5" bestFit="1" customWidth="1"/>
    <col min="8966" max="8966" width="18.42578125" style="5" bestFit="1" customWidth="1"/>
    <col min="8967" max="8968" width="15.5703125" style="5" bestFit="1" customWidth="1"/>
    <col min="8969" max="8969" width="8.28515625" style="5" bestFit="1" customWidth="1"/>
    <col min="8970" max="8970" width="13.7109375" style="5" customWidth="1"/>
    <col min="8971" max="8971" width="12.85546875" style="5" customWidth="1"/>
    <col min="8972" max="9216" width="9.140625" style="5"/>
    <col min="9217" max="9217" width="5.85546875" style="5" customWidth="1"/>
    <col min="9218" max="9218" width="71.7109375" style="5" customWidth="1"/>
    <col min="9219" max="9219" width="14.7109375" style="5" bestFit="1" customWidth="1"/>
    <col min="9220" max="9221" width="15.5703125" style="5" bestFit="1" customWidth="1"/>
    <col min="9222" max="9222" width="18.42578125" style="5" bestFit="1" customWidth="1"/>
    <col min="9223" max="9224" width="15.5703125" style="5" bestFit="1" customWidth="1"/>
    <col min="9225" max="9225" width="8.28515625" style="5" bestFit="1" customWidth="1"/>
    <col min="9226" max="9226" width="13.7109375" style="5" customWidth="1"/>
    <col min="9227" max="9227" width="12.85546875" style="5" customWidth="1"/>
    <col min="9228" max="9472" width="9.140625" style="5"/>
    <col min="9473" max="9473" width="5.85546875" style="5" customWidth="1"/>
    <col min="9474" max="9474" width="71.7109375" style="5" customWidth="1"/>
    <col min="9475" max="9475" width="14.7109375" style="5" bestFit="1" customWidth="1"/>
    <col min="9476" max="9477" width="15.5703125" style="5" bestFit="1" customWidth="1"/>
    <col min="9478" max="9478" width="18.42578125" style="5" bestFit="1" customWidth="1"/>
    <col min="9479" max="9480" width="15.5703125" style="5" bestFit="1" customWidth="1"/>
    <col min="9481" max="9481" width="8.28515625" style="5" bestFit="1" customWidth="1"/>
    <col min="9482" max="9482" width="13.7109375" style="5" customWidth="1"/>
    <col min="9483" max="9483" width="12.85546875" style="5" customWidth="1"/>
    <col min="9484" max="9728" width="9.140625" style="5"/>
    <col min="9729" max="9729" width="5.85546875" style="5" customWidth="1"/>
    <col min="9730" max="9730" width="71.7109375" style="5" customWidth="1"/>
    <col min="9731" max="9731" width="14.7109375" style="5" bestFit="1" customWidth="1"/>
    <col min="9732" max="9733" width="15.5703125" style="5" bestFit="1" customWidth="1"/>
    <col min="9734" max="9734" width="18.42578125" style="5" bestFit="1" customWidth="1"/>
    <col min="9735" max="9736" width="15.5703125" style="5" bestFit="1" customWidth="1"/>
    <col min="9737" max="9737" width="8.28515625" style="5" bestFit="1" customWidth="1"/>
    <col min="9738" max="9738" width="13.7109375" style="5" customWidth="1"/>
    <col min="9739" max="9739" width="12.85546875" style="5" customWidth="1"/>
    <col min="9740" max="9984" width="9.140625" style="5"/>
    <col min="9985" max="9985" width="5.85546875" style="5" customWidth="1"/>
    <col min="9986" max="9986" width="71.7109375" style="5" customWidth="1"/>
    <col min="9987" max="9987" width="14.7109375" style="5" bestFit="1" customWidth="1"/>
    <col min="9988" max="9989" width="15.5703125" style="5" bestFit="1" customWidth="1"/>
    <col min="9990" max="9990" width="18.42578125" style="5" bestFit="1" customWidth="1"/>
    <col min="9991" max="9992" width="15.5703125" style="5" bestFit="1" customWidth="1"/>
    <col min="9993" max="9993" width="8.28515625" style="5" bestFit="1" customWidth="1"/>
    <col min="9994" max="9994" width="13.7109375" style="5" customWidth="1"/>
    <col min="9995" max="9995" width="12.85546875" style="5" customWidth="1"/>
    <col min="9996" max="10240" width="9.140625" style="5"/>
    <col min="10241" max="10241" width="5.85546875" style="5" customWidth="1"/>
    <col min="10242" max="10242" width="71.7109375" style="5" customWidth="1"/>
    <col min="10243" max="10243" width="14.7109375" style="5" bestFit="1" customWidth="1"/>
    <col min="10244" max="10245" width="15.5703125" style="5" bestFit="1" customWidth="1"/>
    <col min="10246" max="10246" width="18.42578125" style="5" bestFit="1" customWidth="1"/>
    <col min="10247" max="10248" width="15.5703125" style="5" bestFit="1" customWidth="1"/>
    <col min="10249" max="10249" width="8.28515625" style="5" bestFit="1" customWidth="1"/>
    <col min="10250" max="10250" width="13.7109375" style="5" customWidth="1"/>
    <col min="10251" max="10251" width="12.85546875" style="5" customWidth="1"/>
    <col min="10252" max="10496" width="9.140625" style="5"/>
    <col min="10497" max="10497" width="5.85546875" style="5" customWidth="1"/>
    <col min="10498" max="10498" width="71.7109375" style="5" customWidth="1"/>
    <col min="10499" max="10499" width="14.7109375" style="5" bestFit="1" customWidth="1"/>
    <col min="10500" max="10501" width="15.5703125" style="5" bestFit="1" customWidth="1"/>
    <col min="10502" max="10502" width="18.42578125" style="5" bestFit="1" customWidth="1"/>
    <col min="10503" max="10504" width="15.5703125" style="5" bestFit="1" customWidth="1"/>
    <col min="10505" max="10505" width="8.28515625" style="5" bestFit="1" customWidth="1"/>
    <col min="10506" max="10506" width="13.7109375" style="5" customWidth="1"/>
    <col min="10507" max="10507" width="12.85546875" style="5" customWidth="1"/>
    <col min="10508" max="10752" width="9.140625" style="5"/>
    <col min="10753" max="10753" width="5.85546875" style="5" customWidth="1"/>
    <col min="10754" max="10754" width="71.7109375" style="5" customWidth="1"/>
    <col min="10755" max="10755" width="14.7109375" style="5" bestFit="1" customWidth="1"/>
    <col min="10756" max="10757" width="15.5703125" style="5" bestFit="1" customWidth="1"/>
    <col min="10758" max="10758" width="18.42578125" style="5" bestFit="1" customWidth="1"/>
    <col min="10759" max="10760" width="15.5703125" style="5" bestFit="1" customWidth="1"/>
    <col min="10761" max="10761" width="8.28515625" style="5" bestFit="1" customWidth="1"/>
    <col min="10762" max="10762" width="13.7109375" style="5" customWidth="1"/>
    <col min="10763" max="10763" width="12.85546875" style="5" customWidth="1"/>
    <col min="10764" max="11008" width="9.140625" style="5"/>
    <col min="11009" max="11009" width="5.85546875" style="5" customWidth="1"/>
    <col min="11010" max="11010" width="71.7109375" style="5" customWidth="1"/>
    <col min="11011" max="11011" width="14.7109375" style="5" bestFit="1" customWidth="1"/>
    <col min="11012" max="11013" width="15.5703125" style="5" bestFit="1" customWidth="1"/>
    <col min="11014" max="11014" width="18.42578125" style="5" bestFit="1" customWidth="1"/>
    <col min="11015" max="11016" width="15.5703125" style="5" bestFit="1" customWidth="1"/>
    <col min="11017" max="11017" width="8.28515625" style="5" bestFit="1" customWidth="1"/>
    <col min="11018" max="11018" width="13.7109375" style="5" customWidth="1"/>
    <col min="11019" max="11019" width="12.85546875" style="5" customWidth="1"/>
    <col min="11020" max="11264" width="9.140625" style="5"/>
    <col min="11265" max="11265" width="5.85546875" style="5" customWidth="1"/>
    <col min="11266" max="11266" width="71.7109375" style="5" customWidth="1"/>
    <col min="11267" max="11267" width="14.7109375" style="5" bestFit="1" customWidth="1"/>
    <col min="11268" max="11269" width="15.5703125" style="5" bestFit="1" customWidth="1"/>
    <col min="11270" max="11270" width="18.42578125" style="5" bestFit="1" customWidth="1"/>
    <col min="11271" max="11272" width="15.5703125" style="5" bestFit="1" customWidth="1"/>
    <col min="11273" max="11273" width="8.28515625" style="5" bestFit="1" customWidth="1"/>
    <col min="11274" max="11274" width="13.7109375" style="5" customWidth="1"/>
    <col min="11275" max="11275" width="12.85546875" style="5" customWidth="1"/>
    <col min="11276" max="11520" width="9.140625" style="5"/>
    <col min="11521" max="11521" width="5.85546875" style="5" customWidth="1"/>
    <col min="11522" max="11522" width="71.7109375" style="5" customWidth="1"/>
    <col min="11523" max="11523" width="14.7109375" style="5" bestFit="1" customWidth="1"/>
    <col min="11524" max="11525" width="15.5703125" style="5" bestFit="1" customWidth="1"/>
    <col min="11526" max="11526" width="18.42578125" style="5" bestFit="1" customWidth="1"/>
    <col min="11527" max="11528" width="15.5703125" style="5" bestFit="1" customWidth="1"/>
    <col min="11529" max="11529" width="8.28515625" style="5" bestFit="1" customWidth="1"/>
    <col min="11530" max="11530" width="13.7109375" style="5" customWidth="1"/>
    <col min="11531" max="11531" width="12.85546875" style="5" customWidth="1"/>
    <col min="11532" max="11776" width="9.140625" style="5"/>
    <col min="11777" max="11777" width="5.85546875" style="5" customWidth="1"/>
    <col min="11778" max="11778" width="71.7109375" style="5" customWidth="1"/>
    <col min="11779" max="11779" width="14.7109375" style="5" bestFit="1" customWidth="1"/>
    <col min="11780" max="11781" width="15.5703125" style="5" bestFit="1" customWidth="1"/>
    <col min="11782" max="11782" width="18.42578125" style="5" bestFit="1" customWidth="1"/>
    <col min="11783" max="11784" width="15.5703125" style="5" bestFit="1" customWidth="1"/>
    <col min="11785" max="11785" width="8.28515625" style="5" bestFit="1" customWidth="1"/>
    <col min="11786" max="11786" width="13.7109375" style="5" customWidth="1"/>
    <col min="11787" max="11787" width="12.85546875" style="5" customWidth="1"/>
    <col min="11788" max="12032" width="9.140625" style="5"/>
    <col min="12033" max="12033" width="5.85546875" style="5" customWidth="1"/>
    <col min="12034" max="12034" width="71.7109375" style="5" customWidth="1"/>
    <col min="12035" max="12035" width="14.7109375" style="5" bestFit="1" customWidth="1"/>
    <col min="12036" max="12037" width="15.5703125" style="5" bestFit="1" customWidth="1"/>
    <col min="12038" max="12038" width="18.42578125" style="5" bestFit="1" customWidth="1"/>
    <col min="12039" max="12040" width="15.5703125" style="5" bestFit="1" customWidth="1"/>
    <col min="12041" max="12041" width="8.28515625" style="5" bestFit="1" customWidth="1"/>
    <col min="12042" max="12042" width="13.7109375" style="5" customWidth="1"/>
    <col min="12043" max="12043" width="12.85546875" style="5" customWidth="1"/>
    <col min="12044" max="12288" width="9.140625" style="5"/>
    <col min="12289" max="12289" width="5.85546875" style="5" customWidth="1"/>
    <col min="12290" max="12290" width="71.7109375" style="5" customWidth="1"/>
    <col min="12291" max="12291" width="14.7109375" style="5" bestFit="1" customWidth="1"/>
    <col min="12292" max="12293" width="15.5703125" style="5" bestFit="1" customWidth="1"/>
    <col min="12294" max="12294" width="18.42578125" style="5" bestFit="1" customWidth="1"/>
    <col min="12295" max="12296" width="15.5703125" style="5" bestFit="1" customWidth="1"/>
    <col min="12297" max="12297" width="8.28515625" style="5" bestFit="1" customWidth="1"/>
    <col min="12298" max="12298" width="13.7109375" style="5" customWidth="1"/>
    <col min="12299" max="12299" width="12.85546875" style="5" customWidth="1"/>
    <col min="12300" max="12544" width="9.140625" style="5"/>
    <col min="12545" max="12545" width="5.85546875" style="5" customWidth="1"/>
    <col min="12546" max="12546" width="71.7109375" style="5" customWidth="1"/>
    <col min="12547" max="12547" width="14.7109375" style="5" bestFit="1" customWidth="1"/>
    <col min="12548" max="12549" width="15.5703125" style="5" bestFit="1" customWidth="1"/>
    <col min="12550" max="12550" width="18.42578125" style="5" bestFit="1" customWidth="1"/>
    <col min="12551" max="12552" width="15.5703125" style="5" bestFit="1" customWidth="1"/>
    <col min="12553" max="12553" width="8.28515625" style="5" bestFit="1" customWidth="1"/>
    <col min="12554" max="12554" width="13.7109375" style="5" customWidth="1"/>
    <col min="12555" max="12555" width="12.85546875" style="5" customWidth="1"/>
    <col min="12556" max="12800" width="9.140625" style="5"/>
    <col min="12801" max="12801" width="5.85546875" style="5" customWidth="1"/>
    <col min="12802" max="12802" width="71.7109375" style="5" customWidth="1"/>
    <col min="12803" max="12803" width="14.7109375" style="5" bestFit="1" customWidth="1"/>
    <col min="12804" max="12805" width="15.5703125" style="5" bestFit="1" customWidth="1"/>
    <col min="12806" max="12806" width="18.42578125" style="5" bestFit="1" customWidth="1"/>
    <col min="12807" max="12808" width="15.5703125" style="5" bestFit="1" customWidth="1"/>
    <col min="12809" max="12809" width="8.28515625" style="5" bestFit="1" customWidth="1"/>
    <col min="12810" max="12810" width="13.7109375" style="5" customWidth="1"/>
    <col min="12811" max="12811" width="12.85546875" style="5" customWidth="1"/>
    <col min="12812" max="13056" width="9.140625" style="5"/>
    <col min="13057" max="13057" width="5.85546875" style="5" customWidth="1"/>
    <col min="13058" max="13058" width="71.7109375" style="5" customWidth="1"/>
    <col min="13059" max="13059" width="14.7109375" style="5" bestFit="1" customWidth="1"/>
    <col min="13060" max="13061" width="15.5703125" style="5" bestFit="1" customWidth="1"/>
    <col min="13062" max="13062" width="18.42578125" style="5" bestFit="1" customWidth="1"/>
    <col min="13063" max="13064" width="15.5703125" style="5" bestFit="1" customWidth="1"/>
    <col min="13065" max="13065" width="8.28515625" style="5" bestFit="1" customWidth="1"/>
    <col min="13066" max="13066" width="13.7109375" style="5" customWidth="1"/>
    <col min="13067" max="13067" width="12.85546875" style="5" customWidth="1"/>
    <col min="13068" max="13312" width="9.140625" style="5"/>
    <col min="13313" max="13313" width="5.85546875" style="5" customWidth="1"/>
    <col min="13314" max="13314" width="71.7109375" style="5" customWidth="1"/>
    <col min="13315" max="13315" width="14.7109375" style="5" bestFit="1" customWidth="1"/>
    <col min="13316" max="13317" width="15.5703125" style="5" bestFit="1" customWidth="1"/>
    <col min="13318" max="13318" width="18.42578125" style="5" bestFit="1" customWidth="1"/>
    <col min="13319" max="13320" width="15.5703125" style="5" bestFit="1" customWidth="1"/>
    <col min="13321" max="13321" width="8.28515625" style="5" bestFit="1" customWidth="1"/>
    <col min="13322" max="13322" width="13.7109375" style="5" customWidth="1"/>
    <col min="13323" max="13323" width="12.85546875" style="5" customWidth="1"/>
    <col min="13324" max="13568" width="9.140625" style="5"/>
    <col min="13569" max="13569" width="5.85546875" style="5" customWidth="1"/>
    <col min="13570" max="13570" width="71.7109375" style="5" customWidth="1"/>
    <col min="13571" max="13571" width="14.7109375" style="5" bestFit="1" customWidth="1"/>
    <col min="13572" max="13573" width="15.5703125" style="5" bestFit="1" customWidth="1"/>
    <col min="13574" max="13574" width="18.42578125" style="5" bestFit="1" customWidth="1"/>
    <col min="13575" max="13576" width="15.5703125" style="5" bestFit="1" customWidth="1"/>
    <col min="13577" max="13577" width="8.28515625" style="5" bestFit="1" customWidth="1"/>
    <col min="13578" max="13578" width="13.7109375" style="5" customWidth="1"/>
    <col min="13579" max="13579" width="12.85546875" style="5" customWidth="1"/>
    <col min="13580" max="13824" width="9.140625" style="5"/>
    <col min="13825" max="13825" width="5.85546875" style="5" customWidth="1"/>
    <col min="13826" max="13826" width="71.7109375" style="5" customWidth="1"/>
    <col min="13827" max="13827" width="14.7109375" style="5" bestFit="1" customWidth="1"/>
    <col min="13828" max="13829" width="15.5703125" style="5" bestFit="1" customWidth="1"/>
    <col min="13830" max="13830" width="18.42578125" style="5" bestFit="1" customWidth="1"/>
    <col min="13831" max="13832" width="15.5703125" style="5" bestFit="1" customWidth="1"/>
    <col min="13833" max="13833" width="8.28515625" style="5" bestFit="1" customWidth="1"/>
    <col min="13834" max="13834" width="13.7109375" style="5" customWidth="1"/>
    <col min="13835" max="13835" width="12.85546875" style="5" customWidth="1"/>
    <col min="13836" max="14080" width="9.140625" style="5"/>
    <col min="14081" max="14081" width="5.85546875" style="5" customWidth="1"/>
    <col min="14082" max="14082" width="71.7109375" style="5" customWidth="1"/>
    <col min="14083" max="14083" width="14.7109375" style="5" bestFit="1" customWidth="1"/>
    <col min="14084" max="14085" width="15.5703125" style="5" bestFit="1" customWidth="1"/>
    <col min="14086" max="14086" width="18.42578125" style="5" bestFit="1" customWidth="1"/>
    <col min="14087" max="14088" width="15.5703125" style="5" bestFit="1" customWidth="1"/>
    <col min="14089" max="14089" width="8.28515625" style="5" bestFit="1" customWidth="1"/>
    <col min="14090" max="14090" width="13.7109375" style="5" customWidth="1"/>
    <col min="14091" max="14091" width="12.85546875" style="5" customWidth="1"/>
    <col min="14092" max="14336" width="9.140625" style="5"/>
    <col min="14337" max="14337" width="5.85546875" style="5" customWidth="1"/>
    <col min="14338" max="14338" width="71.7109375" style="5" customWidth="1"/>
    <col min="14339" max="14339" width="14.7109375" style="5" bestFit="1" customWidth="1"/>
    <col min="14340" max="14341" width="15.5703125" style="5" bestFit="1" customWidth="1"/>
    <col min="14342" max="14342" width="18.42578125" style="5" bestFit="1" customWidth="1"/>
    <col min="14343" max="14344" width="15.5703125" style="5" bestFit="1" customWidth="1"/>
    <col min="14345" max="14345" width="8.28515625" style="5" bestFit="1" customWidth="1"/>
    <col min="14346" max="14346" width="13.7109375" style="5" customWidth="1"/>
    <col min="14347" max="14347" width="12.85546875" style="5" customWidth="1"/>
    <col min="14348" max="14592" width="9.140625" style="5"/>
    <col min="14593" max="14593" width="5.85546875" style="5" customWidth="1"/>
    <col min="14594" max="14594" width="71.7109375" style="5" customWidth="1"/>
    <col min="14595" max="14595" width="14.7109375" style="5" bestFit="1" customWidth="1"/>
    <col min="14596" max="14597" width="15.5703125" style="5" bestFit="1" customWidth="1"/>
    <col min="14598" max="14598" width="18.42578125" style="5" bestFit="1" customWidth="1"/>
    <col min="14599" max="14600" width="15.5703125" style="5" bestFit="1" customWidth="1"/>
    <col min="14601" max="14601" width="8.28515625" style="5" bestFit="1" customWidth="1"/>
    <col min="14602" max="14602" width="13.7109375" style="5" customWidth="1"/>
    <col min="14603" max="14603" width="12.85546875" style="5" customWidth="1"/>
    <col min="14604" max="14848" width="9.140625" style="5"/>
    <col min="14849" max="14849" width="5.85546875" style="5" customWidth="1"/>
    <col min="14850" max="14850" width="71.7109375" style="5" customWidth="1"/>
    <col min="14851" max="14851" width="14.7109375" style="5" bestFit="1" customWidth="1"/>
    <col min="14852" max="14853" width="15.5703125" style="5" bestFit="1" customWidth="1"/>
    <col min="14854" max="14854" width="18.42578125" style="5" bestFit="1" customWidth="1"/>
    <col min="14855" max="14856" width="15.5703125" style="5" bestFit="1" customWidth="1"/>
    <col min="14857" max="14857" width="8.28515625" style="5" bestFit="1" customWidth="1"/>
    <col min="14858" max="14858" width="13.7109375" style="5" customWidth="1"/>
    <col min="14859" max="14859" width="12.85546875" style="5" customWidth="1"/>
    <col min="14860" max="15104" width="9.140625" style="5"/>
    <col min="15105" max="15105" width="5.85546875" style="5" customWidth="1"/>
    <col min="15106" max="15106" width="71.7109375" style="5" customWidth="1"/>
    <col min="15107" max="15107" width="14.7109375" style="5" bestFit="1" customWidth="1"/>
    <col min="15108" max="15109" width="15.5703125" style="5" bestFit="1" customWidth="1"/>
    <col min="15110" max="15110" width="18.42578125" style="5" bestFit="1" customWidth="1"/>
    <col min="15111" max="15112" width="15.5703125" style="5" bestFit="1" customWidth="1"/>
    <col min="15113" max="15113" width="8.28515625" style="5" bestFit="1" customWidth="1"/>
    <col min="15114" max="15114" width="13.7109375" style="5" customWidth="1"/>
    <col min="15115" max="15115" width="12.85546875" style="5" customWidth="1"/>
    <col min="15116" max="15360" width="9.140625" style="5"/>
    <col min="15361" max="15361" width="5.85546875" style="5" customWidth="1"/>
    <col min="15362" max="15362" width="71.7109375" style="5" customWidth="1"/>
    <col min="15363" max="15363" width="14.7109375" style="5" bestFit="1" customWidth="1"/>
    <col min="15364" max="15365" width="15.5703125" style="5" bestFit="1" customWidth="1"/>
    <col min="15366" max="15366" width="18.42578125" style="5" bestFit="1" customWidth="1"/>
    <col min="15367" max="15368" width="15.5703125" style="5" bestFit="1" customWidth="1"/>
    <col min="15369" max="15369" width="8.28515625" style="5" bestFit="1" customWidth="1"/>
    <col min="15370" max="15370" width="13.7109375" style="5" customWidth="1"/>
    <col min="15371" max="15371" width="12.85546875" style="5" customWidth="1"/>
    <col min="15372" max="15616" width="9.140625" style="5"/>
    <col min="15617" max="15617" width="5.85546875" style="5" customWidth="1"/>
    <col min="15618" max="15618" width="71.7109375" style="5" customWidth="1"/>
    <col min="15619" max="15619" width="14.7109375" style="5" bestFit="1" customWidth="1"/>
    <col min="15620" max="15621" width="15.5703125" style="5" bestFit="1" customWidth="1"/>
    <col min="15622" max="15622" width="18.42578125" style="5" bestFit="1" customWidth="1"/>
    <col min="15623" max="15624" width="15.5703125" style="5" bestFit="1" customWidth="1"/>
    <col min="15625" max="15625" width="8.28515625" style="5" bestFit="1" customWidth="1"/>
    <col min="15626" max="15626" width="13.7109375" style="5" customWidth="1"/>
    <col min="15627" max="15627" width="12.85546875" style="5" customWidth="1"/>
    <col min="15628" max="15872" width="9.140625" style="5"/>
    <col min="15873" max="15873" width="5.85546875" style="5" customWidth="1"/>
    <col min="15874" max="15874" width="71.7109375" style="5" customWidth="1"/>
    <col min="15875" max="15875" width="14.7109375" style="5" bestFit="1" customWidth="1"/>
    <col min="15876" max="15877" width="15.5703125" style="5" bestFit="1" customWidth="1"/>
    <col min="15878" max="15878" width="18.42578125" style="5" bestFit="1" customWidth="1"/>
    <col min="15879" max="15880" width="15.5703125" style="5" bestFit="1" customWidth="1"/>
    <col min="15881" max="15881" width="8.28515625" style="5" bestFit="1" customWidth="1"/>
    <col min="15882" max="15882" width="13.7109375" style="5" customWidth="1"/>
    <col min="15883" max="15883" width="12.85546875" style="5" customWidth="1"/>
    <col min="15884" max="16128" width="9.140625" style="5"/>
    <col min="16129" max="16129" width="5.85546875" style="5" customWidth="1"/>
    <col min="16130" max="16130" width="71.7109375" style="5" customWidth="1"/>
    <col min="16131" max="16131" width="14.7109375" style="5" bestFit="1" customWidth="1"/>
    <col min="16132" max="16133" width="15.5703125" style="5" bestFit="1" customWidth="1"/>
    <col min="16134" max="16134" width="18.42578125" style="5" bestFit="1" customWidth="1"/>
    <col min="16135" max="16136" width="15.5703125" style="5" bestFit="1" customWidth="1"/>
    <col min="16137" max="16137" width="8.28515625" style="5" bestFit="1" customWidth="1"/>
    <col min="16138" max="16138" width="13.7109375" style="5" customWidth="1"/>
    <col min="16139" max="16139" width="12.85546875" style="5" customWidth="1"/>
    <col min="16140" max="16384" width="9.140625" style="5"/>
  </cols>
  <sheetData>
    <row r="1" spans="1:11" ht="18.75" x14ac:dyDescent="0.3">
      <c r="A1" s="1" t="s">
        <v>0</v>
      </c>
      <c r="B1" s="1"/>
      <c r="C1" s="2"/>
      <c r="D1" s="2"/>
      <c r="E1" s="2"/>
      <c r="F1" s="3"/>
      <c r="G1" s="3"/>
      <c r="H1" s="3"/>
      <c r="I1" s="4" t="s">
        <v>1</v>
      </c>
      <c r="J1" s="4"/>
      <c r="K1" s="4"/>
    </row>
    <row r="2" spans="1:11" ht="18.75" x14ac:dyDescent="0.3">
      <c r="A2" s="6"/>
      <c r="B2" s="6"/>
      <c r="C2" s="2"/>
      <c r="D2" s="2"/>
      <c r="E2" s="2"/>
      <c r="F2" s="2"/>
      <c r="G2" s="2"/>
      <c r="H2" s="2"/>
      <c r="I2" s="2"/>
      <c r="J2" s="7"/>
      <c r="K2" s="8"/>
    </row>
    <row r="3" spans="1:11" ht="20.25" customHeight="1" x14ac:dyDescent="0.3">
      <c r="A3" s="9" t="s">
        <v>2</v>
      </c>
      <c r="B3" s="9"/>
      <c r="C3" s="9"/>
      <c r="D3" s="9"/>
      <c r="E3" s="9"/>
      <c r="F3" s="9"/>
      <c r="G3" s="9"/>
      <c r="H3" s="9"/>
      <c r="I3" s="9"/>
      <c r="J3" s="9"/>
      <c r="K3" s="9"/>
    </row>
    <row r="4" spans="1:11" ht="18.75" x14ac:dyDescent="0.3">
      <c r="A4" s="9" t="s">
        <v>3</v>
      </c>
      <c r="B4" s="9"/>
      <c r="C4" s="9"/>
      <c r="D4" s="9"/>
      <c r="E4" s="9"/>
      <c r="F4" s="9"/>
      <c r="G4" s="9"/>
      <c r="H4" s="9"/>
      <c r="I4" s="9"/>
      <c r="J4" s="9"/>
      <c r="K4" s="9"/>
    </row>
    <row r="5" spans="1:11" x14ac:dyDescent="0.25">
      <c r="A5" s="10" t="s">
        <v>4</v>
      </c>
      <c r="B5" s="10"/>
      <c r="C5" s="10"/>
      <c r="D5" s="10"/>
      <c r="E5" s="10"/>
      <c r="F5" s="10"/>
      <c r="G5" s="10"/>
      <c r="H5" s="10"/>
      <c r="I5" s="10"/>
      <c r="J5" s="10"/>
      <c r="K5" s="10"/>
    </row>
    <row r="6" spans="1:11" x14ac:dyDescent="0.25">
      <c r="A6" s="11" t="s">
        <v>5</v>
      </c>
      <c r="B6" s="11"/>
      <c r="C6" s="11"/>
      <c r="D6" s="11"/>
      <c r="E6" s="11"/>
      <c r="F6" s="11"/>
      <c r="G6" s="11"/>
      <c r="H6" s="11"/>
      <c r="I6" s="11"/>
      <c r="J6" s="11"/>
      <c r="K6" s="11"/>
    </row>
    <row r="7" spans="1:11" ht="18.75" x14ac:dyDescent="0.3">
      <c r="A7" s="12"/>
      <c r="B7" s="12"/>
      <c r="C7" s="13"/>
      <c r="D7" s="13"/>
      <c r="E7" s="13"/>
      <c r="F7" s="14" t="s">
        <v>6</v>
      </c>
      <c r="G7" s="14"/>
      <c r="H7" s="14"/>
      <c r="I7" s="14"/>
      <c r="J7" s="14"/>
      <c r="K7" s="14"/>
    </row>
    <row r="8" spans="1:11" s="21" customFormat="1" ht="18.75" customHeight="1" x14ac:dyDescent="0.25">
      <c r="A8" s="15" t="s">
        <v>7</v>
      </c>
      <c r="B8" s="15" t="s">
        <v>8</v>
      </c>
      <c r="C8" s="16" t="s">
        <v>9</v>
      </c>
      <c r="D8" s="15" t="s">
        <v>10</v>
      </c>
      <c r="E8" s="15"/>
      <c r="F8" s="17" t="s">
        <v>11</v>
      </c>
      <c r="G8" s="17" t="s">
        <v>10</v>
      </c>
      <c r="H8" s="17"/>
      <c r="I8" s="18" t="s">
        <v>12</v>
      </c>
      <c r="J8" s="19"/>
      <c r="K8" s="20"/>
    </row>
    <row r="9" spans="1:11" s="21" customFormat="1" ht="18.75" customHeight="1" x14ac:dyDescent="0.25">
      <c r="A9" s="15"/>
      <c r="B9" s="15"/>
      <c r="C9" s="17"/>
      <c r="D9" s="22" t="s">
        <v>13</v>
      </c>
      <c r="E9" s="22" t="s">
        <v>14</v>
      </c>
      <c r="F9" s="17"/>
      <c r="G9" s="22" t="s">
        <v>13</v>
      </c>
      <c r="H9" s="22" t="s">
        <v>14</v>
      </c>
      <c r="I9" s="23" t="s">
        <v>15</v>
      </c>
      <c r="J9" s="23" t="s">
        <v>16</v>
      </c>
      <c r="K9" s="23" t="s">
        <v>17</v>
      </c>
    </row>
    <row r="10" spans="1:11" s="21" customFormat="1" ht="18.75" customHeight="1" x14ac:dyDescent="0.25">
      <c r="A10" s="15"/>
      <c r="B10" s="15"/>
      <c r="C10" s="17"/>
      <c r="D10" s="22"/>
      <c r="E10" s="22"/>
      <c r="F10" s="17"/>
      <c r="G10" s="22"/>
      <c r="H10" s="22"/>
      <c r="I10" s="24"/>
      <c r="J10" s="24"/>
      <c r="K10" s="24"/>
    </row>
    <row r="11" spans="1:11" s="21" customFormat="1" ht="31.5" customHeight="1" x14ac:dyDescent="0.25">
      <c r="A11" s="15"/>
      <c r="B11" s="15"/>
      <c r="C11" s="17"/>
      <c r="D11" s="15"/>
      <c r="E11" s="15"/>
      <c r="F11" s="17"/>
      <c r="G11" s="15"/>
      <c r="H11" s="15"/>
      <c r="I11" s="25"/>
      <c r="J11" s="25"/>
      <c r="K11" s="25"/>
    </row>
    <row r="12" spans="1:11" s="21" customFormat="1" ht="18.75" customHeight="1" x14ac:dyDescent="0.25">
      <c r="A12" s="26" t="s">
        <v>18</v>
      </c>
      <c r="B12" s="26" t="s">
        <v>19</v>
      </c>
      <c r="C12" s="27" t="s">
        <v>20</v>
      </c>
      <c r="D12" s="28">
        <v>2</v>
      </c>
      <c r="E12" s="28">
        <v>3</v>
      </c>
      <c r="F12" s="27" t="s">
        <v>21</v>
      </c>
      <c r="G12" s="29" t="s">
        <v>22</v>
      </c>
      <c r="H12" s="30" t="s">
        <v>23</v>
      </c>
      <c r="I12" s="30" t="s">
        <v>24</v>
      </c>
      <c r="J12" s="30" t="s">
        <v>25</v>
      </c>
      <c r="K12" s="30" t="s">
        <v>26</v>
      </c>
    </row>
    <row r="13" spans="1:11" s="21" customFormat="1" ht="16.5" x14ac:dyDescent="0.25">
      <c r="A13" s="31"/>
      <c r="B13" s="31" t="s">
        <v>27</v>
      </c>
      <c r="C13" s="32">
        <v>14627871</v>
      </c>
      <c r="D13" s="32">
        <v>7809108</v>
      </c>
      <c r="E13" s="32">
        <v>6818763</v>
      </c>
      <c r="F13" s="32">
        <v>17012701.888726</v>
      </c>
      <c r="G13" s="32">
        <v>7861361.7792379996</v>
      </c>
      <c r="H13" s="32">
        <v>9151340.1094879992</v>
      </c>
      <c r="I13" s="32">
        <f t="shared" ref="I13:K28" si="0">F13/C13*100</f>
        <v>116.30333552111583</v>
      </c>
      <c r="J13" s="32">
        <f t="shared" si="0"/>
        <v>100.66913889829669</v>
      </c>
      <c r="K13" s="32">
        <f t="shared" si="0"/>
        <v>134.20821503090809</v>
      </c>
    </row>
    <row r="14" spans="1:11" s="21" customFormat="1" ht="16.5" x14ac:dyDescent="0.25">
      <c r="A14" s="33"/>
      <c r="B14" s="33" t="s">
        <v>28</v>
      </c>
      <c r="C14" s="34">
        <v>14627871</v>
      </c>
      <c r="D14" s="34">
        <v>7809108</v>
      </c>
      <c r="E14" s="34">
        <v>6818763</v>
      </c>
      <c r="F14" s="34">
        <v>14472042.64057</v>
      </c>
      <c r="G14" s="34">
        <v>5877116.6294459999</v>
      </c>
      <c r="H14" s="34">
        <v>8594926.011124</v>
      </c>
      <c r="I14" s="34">
        <f t="shared" si="0"/>
        <v>98.934716067498812</v>
      </c>
      <c r="J14" s="34">
        <f t="shared" si="0"/>
        <v>75.259768842305675</v>
      </c>
      <c r="K14" s="34">
        <f t="shared" si="0"/>
        <v>126.04817048376663</v>
      </c>
    </row>
    <row r="15" spans="1:11" s="38" customFormat="1" ht="16.5" x14ac:dyDescent="0.25">
      <c r="A15" s="35" t="s">
        <v>18</v>
      </c>
      <c r="B15" s="36" t="s">
        <v>29</v>
      </c>
      <c r="C15" s="37">
        <v>11952200</v>
      </c>
      <c r="D15" s="37">
        <v>5133437</v>
      </c>
      <c r="E15" s="37">
        <v>6818763</v>
      </c>
      <c r="F15" s="37">
        <v>12500731.983509</v>
      </c>
      <c r="G15" s="37">
        <v>4398647.2184060002</v>
      </c>
      <c r="H15" s="37">
        <v>8102084.7651030002</v>
      </c>
      <c r="I15" s="37">
        <f t="shared" si="0"/>
        <v>104.58938089647931</v>
      </c>
      <c r="J15" s="37">
        <f t="shared" si="0"/>
        <v>85.686202409925357</v>
      </c>
      <c r="K15" s="37">
        <f>H15/E15*100</f>
        <v>118.82044829983091</v>
      </c>
    </row>
    <row r="16" spans="1:11" s="39" customFormat="1" ht="16.5" x14ac:dyDescent="0.25">
      <c r="A16" s="35" t="s">
        <v>30</v>
      </c>
      <c r="B16" s="36" t="s">
        <v>31</v>
      </c>
      <c r="C16" s="37">
        <v>1746791</v>
      </c>
      <c r="D16" s="37">
        <v>1429591</v>
      </c>
      <c r="E16" s="37">
        <v>317200</v>
      </c>
      <c r="F16" s="37">
        <v>1870390.0447829999</v>
      </c>
      <c r="G16" s="37">
        <v>1135305.1487499999</v>
      </c>
      <c r="H16" s="37">
        <v>735084.89603299997</v>
      </c>
      <c r="I16" s="37">
        <f t="shared" si="0"/>
        <v>107.0757775133373</v>
      </c>
      <c r="J16" s="37">
        <f t="shared" si="0"/>
        <v>79.414682153846798</v>
      </c>
      <c r="K16" s="37">
        <f>H16/E16*100</f>
        <v>231.7417705022068</v>
      </c>
    </row>
    <row r="17" spans="1:11" s="21" customFormat="1" ht="16.5" x14ac:dyDescent="0.25">
      <c r="A17" s="40">
        <v>1</v>
      </c>
      <c r="B17" s="41" t="s">
        <v>32</v>
      </c>
      <c r="C17" s="42">
        <v>1746791</v>
      </c>
      <c r="D17" s="43">
        <v>1429591</v>
      </c>
      <c r="E17" s="43">
        <v>317200</v>
      </c>
      <c r="F17" s="42">
        <v>1870390.0447829999</v>
      </c>
      <c r="G17" s="42">
        <v>1135305.1487499999</v>
      </c>
      <c r="H17" s="42">
        <v>735084.89603299997</v>
      </c>
      <c r="I17" s="42">
        <f t="shared" si="0"/>
        <v>107.0757775133373</v>
      </c>
      <c r="J17" s="42">
        <f t="shared" si="0"/>
        <v>79.414682153846798</v>
      </c>
      <c r="K17" s="42">
        <f>H17/E17*100</f>
        <v>231.7417705022068</v>
      </c>
    </row>
    <row r="18" spans="1:11" s="39" customFormat="1" ht="16.5" x14ac:dyDescent="0.25">
      <c r="A18" s="44" t="s">
        <v>33</v>
      </c>
      <c r="B18" s="45" t="s">
        <v>34</v>
      </c>
      <c r="C18" s="46">
        <v>1746791</v>
      </c>
      <c r="D18" s="47">
        <v>1429591</v>
      </c>
      <c r="E18" s="47">
        <v>317200</v>
      </c>
      <c r="F18" s="46">
        <v>1870390.0447829999</v>
      </c>
      <c r="G18" s="46">
        <v>1135305.1487499999</v>
      </c>
      <c r="H18" s="46">
        <v>735084.89603299997</v>
      </c>
      <c r="I18" s="46">
        <f t="shared" si="0"/>
        <v>107.0757775133373</v>
      </c>
      <c r="J18" s="46">
        <f t="shared" si="0"/>
        <v>79.414682153846798</v>
      </c>
      <c r="K18" s="46">
        <f>H18/E18*100</f>
        <v>231.7417705022068</v>
      </c>
    </row>
    <row r="19" spans="1:11" s="51" customFormat="1" ht="16.5" x14ac:dyDescent="0.25">
      <c r="A19" s="48"/>
      <c r="B19" s="48" t="s">
        <v>35</v>
      </c>
      <c r="C19" s="49"/>
      <c r="D19" s="50"/>
      <c r="E19" s="50"/>
      <c r="F19" s="49">
        <v>94814.29</v>
      </c>
      <c r="G19" s="49">
        <v>94814.29</v>
      </c>
      <c r="H19" s="49"/>
      <c r="I19" s="49"/>
      <c r="J19" s="49"/>
      <c r="K19" s="49"/>
    </row>
    <row r="20" spans="1:11" s="51" customFormat="1" ht="16.5" x14ac:dyDescent="0.25">
      <c r="A20" s="48"/>
      <c r="B20" s="52" t="s">
        <v>36</v>
      </c>
      <c r="C20" s="53"/>
      <c r="D20" s="54"/>
      <c r="E20" s="54"/>
      <c r="F20" s="49">
        <v>29952.34</v>
      </c>
      <c r="G20" s="49">
        <v>29952.34</v>
      </c>
      <c r="H20" s="53"/>
      <c r="I20" s="53"/>
      <c r="J20" s="53"/>
      <c r="K20" s="53"/>
    </row>
    <row r="21" spans="1:11" s="39" customFormat="1" ht="16.5" x14ac:dyDescent="0.25">
      <c r="A21" s="40" t="s">
        <v>37</v>
      </c>
      <c r="B21" s="45" t="s">
        <v>38</v>
      </c>
      <c r="C21" s="46">
        <v>1746791</v>
      </c>
      <c r="D21" s="47">
        <v>1429591</v>
      </c>
      <c r="E21" s="47">
        <v>317200</v>
      </c>
      <c r="F21" s="46">
        <v>1870390.0447829999</v>
      </c>
      <c r="G21" s="46">
        <v>1135305.1487499999</v>
      </c>
      <c r="H21" s="46">
        <v>735084.89603299997</v>
      </c>
      <c r="I21" s="46">
        <f t="shared" si="0"/>
        <v>107.0757775133373</v>
      </c>
      <c r="J21" s="46">
        <f t="shared" si="0"/>
        <v>79.414682153846798</v>
      </c>
      <c r="K21" s="46">
        <f>H21/E21*100</f>
        <v>231.7417705022068</v>
      </c>
    </row>
    <row r="22" spans="1:11" s="21" customFormat="1" ht="16.5" x14ac:dyDescent="0.25">
      <c r="A22" s="40"/>
      <c r="B22" s="41" t="s">
        <v>39</v>
      </c>
      <c r="C22" s="42">
        <v>674000</v>
      </c>
      <c r="D22" s="43">
        <v>356800</v>
      </c>
      <c r="E22" s="43">
        <v>317200</v>
      </c>
      <c r="F22" s="42">
        <v>808634.47325299995</v>
      </c>
      <c r="G22" s="42">
        <v>199600.97200000001</v>
      </c>
      <c r="H22" s="42">
        <v>609033.50125299999</v>
      </c>
      <c r="I22" s="42">
        <f t="shared" si="0"/>
        <v>119.97544113545993</v>
      </c>
      <c r="J22" s="42">
        <f t="shared" si="0"/>
        <v>55.9419764573991</v>
      </c>
      <c r="K22" s="42">
        <f>H22/E22*100</f>
        <v>192.00299535088271</v>
      </c>
    </row>
    <row r="23" spans="1:11" s="21" customFormat="1" ht="16.5" x14ac:dyDescent="0.25">
      <c r="A23" s="40"/>
      <c r="B23" s="41" t="s">
        <v>40</v>
      </c>
      <c r="C23" s="42">
        <v>130000</v>
      </c>
      <c r="D23" s="43">
        <v>130000</v>
      </c>
      <c r="E23" s="43"/>
      <c r="F23" s="42">
        <v>138541.984</v>
      </c>
      <c r="G23" s="42">
        <v>92611.974000000002</v>
      </c>
      <c r="H23" s="42">
        <v>45930.01</v>
      </c>
      <c r="I23" s="42">
        <f t="shared" si="0"/>
        <v>106.57075692307691</v>
      </c>
      <c r="J23" s="42">
        <f t="shared" si="0"/>
        <v>71.239980000000003</v>
      </c>
      <c r="K23" s="42"/>
    </row>
    <row r="24" spans="1:11" s="21" customFormat="1" ht="49.5" x14ac:dyDescent="0.25">
      <c r="A24" s="55">
        <v>2</v>
      </c>
      <c r="B24" s="56" t="s">
        <v>41</v>
      </c>
      <c r="C24" s="42"/>
      <c r="D24" s="43"/>
      <c r="E24" s="43"/>
      <c r="F24" s="42"/>
      <c r="G24" s="42"/>
      <c r="H24" s="42"/>
      <c r="I24" s="42"/>
      <c r="J24" s="42"/>
      <c r="K24" s="42"/>
    </row>
    <row r="25" spans="1:11" s="59" customFormat="1" ht="16.5" x14ac:dyDescent="0.25">
      <c r="A25" s="40">
        <v>3</v>
      </c>
      <c r="B25" s="41" t="s">
        <v>42</v>
      </c>
      <c r="C25" s="57"/>
      <c r="D25" s="58"/>
      <c r="E25" s="58"/>
      <c r="F25" s="57"/>
      <c r="G25" s="57"/>
      <c r="H25" s="57"/>
      <c r="I25" s="57"/>
      <c r="J25" s="57"/>
      <c r="K25" s="57"/>
    </row>
    <row r="26" spans="1:11" s="21" customFormat="1" ht="16.5" x14ac:dyDescent="0.25">
      <c r="A26" s="35" t="s">
        <v>43</v>
      </c>
      <c r="B26" s="36" t="s">
        <v>44</v>
      </c>
      <c r="C26" s="37">
        <v>9968599</v>
      </c>
      <c r="D26" s="37">
        <v>3593851</v>
      </c>
      <c r="E26" s="37">
        <v>6374748</v>
      </c>
      <c r="F26" s="37">
        <v>10628901.938726</v>
      </c>
      <c r="G26" s="37">
        <v>3261902.069656</v>
      </c>
      <c r="H26" s="37">
        <v>7366999.86907</v>
      </c>
      <c r="I26" s="37">
        <f t="shared" si="0"/>
        <v>106.62382887230193</v>
      </c>
      <c r="J26" s="37">
        <f t="shared" si="0"/>
        <v>90.763419787186507</v>
      </c>
      <c r="K26" s="37">
        <f>H26/E26*100</f>
        <v>115.56535049024683</v>
      </c>
    </row>
    <row r="27" spans="1:11" s="21" customFormat="1" ht="16.5" x14ac:dyDescent="0.25">
      <c r="A27" s="35"/>
      <c r="B27" s="45" t="s">
        <v>45</v>
      </c>
      <c r="C27" s="37"/>
      <c r="D27" s="37"/>
      <c r="E27" s="37"/>
      <c r="F27" s="37"/>
      <c r="G27" s="37"/>
      <c r="H27" s="37"/>
      <c r="I27" s="37"/>
      <c r="J27" s="37"/>
      <c r="K27" s="37"/>
    </row>
    <row r="28" spans="1:11" s="21" customFormat="1" ht="16.5" x14ac:dyDescent="0.25">
      <c r="A28" s="40">
        <v>1</v>
      </c>
      <c r="B28" s="41" t="s">
        <v>35</v>
      </c>
      <c r="C28" s="42">
        <v>4841277</v>
      </c>
      <c r="D28" s="43">
        <v>940213</v>
      </c>
      <c r="E28" s="43">
        <v>3901064</v>
      </c>
      <c r="F28" s="42">
        <v>4947294.4247009996</v>
      </c>
      <c r="G28" s="42">
        <v>812745.16463899997</v>
      </c>
      <c r="H28" s="42">
        <v>4134549.2600619998</v>
      </c>
      <c r="I28" s="42">
        <f t="shared" si="0"/>
        <v>102.18986487864667</v>
      </c>
      <c r="J28" s="42">
        <f t="shared" si="0"/>
        <v>86.442664017515185</v>
      </c>
      <c r="K28" s="42">
        <f>H28/E28*100</f>
        <v>105.98516866326723</v>
      </c>
    </row>
    <row r="29" spans="1:11" s="21" customFormat="1" ht="16.5" x14ac:dyDescent="0.25">
      <c r="A29" s="40">
        <f>A28+1</f>
        <v>2</v>
      </c>
      <c r="B29" s="41" t="s">
        <v>46</v>
      </c>
      <c r="C29" s="42">
        <v>22415</v>
      </c>
      <c r="D29" s="43">
        <v>22415</v>
      </c>
      <c r="E29" s="43"/>
      <c r="F29" s="42">
        <v>15088.55054</v>
      </c>
      <c r="G29" s="42">
        <v>15088.55054</v>
      </c>
      <c r="H29" s="42"/>
      <c r="I29" s="42">
        <f t="shared" ref="I29:J75" si="1">F29/C29*100</f>
        <v>67.314523934865051</v>
      </c>
      <c r="J29" s="42">
        <f t="shared" si="1"/>
        <v>67.314523934865051</v>
      </c>
      <c r="K29" s="42"/>
    </row>
    <row r="30" spans="1:11" s="21" customFormat="1" ht="16.5" x14ac:dyDescent="0.25">
      <c r="A30" s="35" t="s">
        <v>47</v>
      </c>
      <c r="B30" s="36" t="s">
        <v>48</v>
      </c>
      <c r="C30" s="42">
        <v>3000</v>
      </c>
      <c r="D30" s="60">
        <v>3000</v>
      </c>
      <c r="E30" s="43"/>
      <c r="F30" s="37"/>
      <c r="G30" s="37"/>
      <c r="H30" s="37"/>
      <c r="I30" s="37"/>
      <c r="J30" s="37"/>
      <c r="K30" s="37"/>
    </row>
    <row r="31" spans="1:11" s="21" customFormat="1" ht="16.5" x14ac:dyDescent="0.25">
      <c r="A31" s="35" t="s">
        <v>49</v>
      </c>
      <c r="B31" s="36" t="s">
        <v>50</v>
      </c>
      <c r="C31" s="37">
        <v>1440</v>
      </c>
      <c r="D31" s="60">
        <v>1440</v>
      </c>
      <c r="E31" s="60"/>
      <c r="F31" s="37">
        <v>1440</v>
      </c>
      <c r="G31" s="37">
        <v>1440</v>
      </c>
      <c r="H31" s="37"/>
      <c r="I31" s="37">
        <f t="shared" si="1"/>
        <v>100</v>
      </c>
      <c r="J31" s="37">
        <f t="shared" si="1"/>
        <v>100</v>
      </c>
      <c r="K31" s="37"/>
    </row>
    <row r="32" spans="1:11" s="21" customFormat="1" ht="16.5" x14ac:dyDescent="0.25">
      <c r="A32" s="35" t="s">
        <v>51</v>
      </c>
      <c r="B32" s="36" t="s">
        <v>52</v>
      </c>
      <c r="C32" s="37">
        <v>232370</v>
      </c>
      <c r="D32" s="60">
        <v>105555</v>
      </c>
      <c r="E32" s="60">
        <v>126815</v>
      </c>
      <c r="F32" s="37"/>
      <c r="G32" s="37"/>
      <c r="H32" s="37"/>
      <c r="I32" s="37"/>
      <c r="J32" s="37"/>
      <c r="K32" s="37"/>
    </row>
    <row r="33" spans="1:11" s="21" customFormat="1" ht="16.5" x14ac:dyDescent="0.25">
      <c r="A33" s="35" t="s">
        <v>53</v>
      </c>
      <c r="B33" s="36" t="s">
        <v>54</v>
      </c>
      <c r="C33" s="42"/>
      <c r="D33" s="43"/>
      <c r="E33" s="43"/>
      <c r="F33" s="42"/>
      <c r="G33" s="42"/>
      <c r="H33" s="42"/>
      <c r="I33" s="42"/>
      <c r="J33" s="42"/>
      <c r="K33" s="42"/>
    </row>
    <row r="34" spans="1:11" s="21" customFormat="1" ht="16.5" x14ac:dyDescent="0.25">
      <c r="A34" s="35" t="s">
        <v>19</v>
      </c>
      <c r="B34" s="61" t="s">
        <v>55</v>
      </c>
      <c r="C34" s="37">
        <v>2675671</v>
      </c>
      <c r="D34" s="37">
        <v>2675671</v>
      </c>
      <c r="E34" s="37"/>
      <c r="F34" s="37">
        <v>1971310.6570609999</v>
      </c>
      <c r="G34" s="37">
        <v>1478469.4110399999</v>
      </c>
      <c r="H34" s="37">
        <v>492841.24602100003</v>
      </c>
      <c r="I34" s="37">
        <f t="shared" si="1"/>
        <v>73.675375524905704</v>
      </c>
      <c r="J34" s="37">
        <f t="shared" si="1"/>
        <v>55.256024041819785</v>
      </c>
      <c r="K34" s="37"/>
    </row>
    <row r="35" spans="1:11" s="21" customFormat="1" ht="16.5" x14ac:dyDescent="0.25">
      <c r="A35" s="35" t="s">
        <v>30</v>
      </c>
      <c r="B35" s="36" t="s">
        <v>56</v>
      </c>
      <c r="C35" s="37">
        <v>278111</v>
      </c>
      <c r="D35" s="37">
        <v>278111</v>
      </c>
      <c r="E35" s="37"/>
      <c r="F35" s="37">
        <v>306477.76141699997</v>
      </c>
      <c r="G35" s="37">
        <v>45122.969360000003</v>
      </c>
      <c r="H35" s="37">
        <v>261354.79205700001</v>
      </c>
      <c r="I35" s="37">
        <f t="shared" si="1"/>
        <v>110.19979843192105</v>
      </c>
      <c r="J35" s="37">
        <f t="shared" si="1"/>
        <v>16.224805692691049</v>
      </c>
      <c r="K35" s="37"/>
    </row>
    <row r="36" spans="1:11" s="21" customFormat="1" ht="16.5" x14ac:dyDescent="0.25">
      <c r="A36" s="40">
        <v>1</v>
      </c>
      <c r="B36" s="41" t="s">
        <v>57</v>
      </c>
      <c r="C36" s="42">
        <v>157700</v>
      </c>
      <c r="D36" s="42">
        <v>157700</v>
      </c>
      <c r="E36" s="42"/>
      <c r="F36" s="42">
        <v>173187.176572</v>
      </c>
      <c r="G36" s="42">
        <v>25059.323984999999</v>
      </c>
      <c r="H36" s="42">
        <v>148127.852587</v>
      </c>
      <c r="I36" s="42">
        <f t="shared" si="1"/>
        <v>109.82065730627775</v>
      </c>
      <c r="J36" s="42">
        <f t="shared" si="1"/>
        <v>15.890503478123016</v>
      </c>
      <c r="K36" s="42"/>
    </row>
    <row r="37" spans="1:11" s="21" customFormat="1" ht="16.5" x14ac:dyDescent="0.25">
      <c r="A37" s="40">
        <v>2</v>
      </c>
      <c r="B37" s="41" t="s">
        <v>58</v>
      </c>
      <c r="C37" s="42">
        <v>120411</v>
      </c>
      <c r="D37" s="42">
        <v>120411</v>
      </c>
      <c r="E37" s="42"/>
      <c r="F37" s="42">
        <v>133290.584845</v>
      </c>
      <c r="G37" s="42">
        <v>20063.645375</v>
      </c>
      <c r="H37" s="42">
        <v>113226.93947</v>
      </c>
      <c r="I37" s="42">
        <f t="shared" si="1"/>
        <v>110.69635236398668</v>
      </c>
      <c r="J37" s="42">
        <f t="shared" si="1"/>
        <v>16.662634954447682</v>
      </c>
      <c r="K37" s="42"/>
    </row>
    <row r="38" spans="1:11" s="38" customFormat="1" ht="16.5" x14ac:dyDescent="0.25">
      <c r="A38" s="35" t="s">
        <v>43</v>
      </c>
      <c r="B38" s="36" t="s">
        <v>59</v>
      </c>
      <c r="C38" s="37">
        <v>2397560</v>
      </c>
      <c r="D38" s="37">
        <v>2397560</v>
      </c>
      <c r="E38" s="37"/>
      <c r="F38" s="37">
        <v>1664832.895644</v>
      </c>
      <c r="G38" s="37">
        <v>1433346.4416799999</v>
      </c>
      <c r="H38" s="37">
        <v>231486.45396399999</v>
      </c>
      <c r="I38" s="37">
        <f t="shared" si="1"/>
        <v>69.438633262316685</v>
      </c>
      <c r="J38" s="37">
        <f t="shared" si="1"/>
        <v>59.783548344149885</v>
      </c>
      <c r="K38" s="37"/>
    </row>
    <row r="39" spans="1:11" s="38" customFormat="1" ht="16.5" x14ac:dyDescent="0.25">
      <c r="A39" s="35">
        <v>1</v>
      </c>
      <c r="B39" s="36" t="s">
        <v>60</v>
      </c>
      <c r="C39" s="37">
        <v>1911968</v>
      </c>
      <c r="D39" s="37">
        <v>1911968</v>
      </c>
      <c r="E39" s="37"/>
      <c r="F39" s="37">
        <v>1157101.172584</v>
      </c>
      <c r="G39" s="37">
        <v>1144549.572584</v>
      </c>
      <c r="H39" s="37">
        <v>12551.6</v>
      </c>
      <c r="I39" s="37">
        <f t="shared" si="1"/>
        <v>60.518856622286563</v>
      </c>
      <c r="J39" s="37">
        <f t="shared" si="1"/>
        <v>59.862381200103762</v>
      </c>
      <c r="K39" s="37"/>
    </row>
    <row r="40" spans="1:11" s="38" customFormat="1" ht="16.5" x14ac:dyDescent="0.25">
      <c r="A40" s="35">
        <v>2</v>
      </c>
      <c r="B40" s="36" t="s">
        <v>61</v>
      </c>
      <c r="C40" s="37">
        <v>485592</v>
      </c>
      <c r="D40" s="37">
        <v>485592</v>
      </c>
      <c r="E40" s="37"/>
      <c r="F40" s="37">
        <v>507731.72305999999</v>
      </c>
      <c r="G40" s="37">
        <v>288796.86909599998</v>
      </c>
      <c r="H40" s="37">
        <v>218934.85396400001</v>
      </c>
      <c r="I40" s="37">
        <f t="shared" si="1"/>
        <v>104.55932615446713</v>
      </c>
      <c r="J40" s="37">
        <f t="shared" si="1"/>
        <v>59.473152172193934</v>
      </c>
      <c r="K40" s="37"/>
    </row>
    <row r="41" spans="1:11" s="21" customFormat="1" ht="16.5" x14ac:dyDescent="0.25">
      <c r="A41" s="40" t="s">
        <v>62</v>
      </c>
      <c r="B41" s="41" t="s">
        <v>63</v>
      </c>
      <c r="C41" s="42">
        <v>39840</v>
      </c>
      <c r="D41" s="43">
        <v>39840</v>
      </c>
      <c r="E41" s="43"/>
      <c r="F41" s="42">
        <v>23279.222302999999</v>
      </c>
      <c r="G41" s="42">
        <v>23279.222302999999</v>
      </c>
      <c r="H41" s="42"/>
      <c r="I41" s="42">
        <f t="shared" si="1"/>
        <v>58.431782889056215</v>
      </c>
      <c r="J41" s="42">
        <f t="shared" si="1"/>
        <v>58.431782889056215</v>
      </c>
      <c r="K41" s="42"/>
    </row>
    <row r="42" spans="1:11" s="21" customFormat="1" ht="16.5" x14ac:dyDescent="0.25">
      <c r="A42" s="40"/>
      <c r="B42" s="41" t="s">
        <v>64</v>
      </c>
      <c r="C42" s="42">
        <v>37940</v>
      </c>
      <c r="D42" s="43">
        <v>37940</v>
      </c>
      <c r="E42" s="62"/>
      <c r="F42" s="43">
        <v>17291.214502999999</v>
      </c>
      <c r="G42" s="43">
        <v>17291.214502999999</v>
      </c>
      <c r="H42" s="43">
        <v>0</v>
      </c>
      <c r="I42" s="43">
        <f t="shared" si="1"/>
        <v>45.575156834475486</v>
      </c>
      <c r="J42" s="43">
        <f t="shared" si="1"/>
        <v>45.575156834475486</v>
      </c>
      <c r="K42" s="43"/>
    </row>
    <row r="43" spans="1:11" s="21" customFormat="1" ht="16.5" x14ac:dyDescent="0.25">
      <c r="A43" s="40"/>
      <c r="B43" s="41" t="s">
        <v>65</v>
      </c>
      <c r="C43" s="42">
        <v>1900</v>
      </c>
      <c r="D43" s="43">
        <v>1900</v>
      </c>
      <c r="E43" s="43"/>
      <c r="F43" s="42">
        <v>5988.0078000000003</v>
      </c>
      <c r="G43" s="42">
        <v>5988.0078000000003</v>
      </c>
      <c r="H43" s="42"/>
      <c r="I43" s="42">
        <f t="shared" si="1"/>
        <v>315.1583052631579</v>
      </c>
      <c r="J43" s="42">
        <f t="shared" si="1"/>
        <v>315.1583052631579</v>
      </c>
      <c r="K43" s="42"/>
    </row>
    <row r="44" spans="1:11" s="21" customFormat="1" ht="16.5" x14ac:dyDescent="0.25">
      <c r="A44" s="40" t="s">
        <v>66</v>
      </c>
      <c r="B44" s="41" t="s">
        <v>67</v>
      </c>
      <c r="C44" s="42">
        <v>445752</v>
      </c>
      <c r="D44" s="42">
        <v>445752</v>
      </c>
      <c r="E44" s="42"/>
      <c r="F44" s="42">
        <v>484452.500757</v>
      </c>
      <c r="G44" s="42">
        <v>265517.64679299999</v>
      </c>
      <c r="H44" s="42">
        <v>218934.85396400001</v>
      </c>
      <c r="I44" s="42">
        <f t="shared" si="1"/>
        <v>108.6820700203252</v>
      </c>
      <c r="J44" s="42">
        <f t="shared" si="1"/>
        <v>59.566226689504475</v>
      </c>
      <c r="K44" s="42"/>
    </row>
    <row r="45" spans="1:11" s="21" customFormat="1" ht="16.5" x14ac:dyDescent="0.25">
      <c r="A45" s="40"/>
      <c r="B45" s="63" t="s">
        <v>68</v>
      </c>
      <c r="C45" s="42">
        <v>850</v>
      </c>
      <c r="D45" s="43">
        <v>850</v>
      </c>
      <c r="E45" s="43"/>
      <c r="F45" s="42">
        <v>1150</v>
      </c>
      <c r="G45" s="42">
        <v>1150</v>
      </c>
      <c r="H45" s="42"/>
      <c r="I45" s="42">
        <f t="shared" si="1"/>
        <v>135.29411764705884</v>
      </c>
      <c r="J45" s="42">
        <f t="shared" si="1"/>
        <v>135.29411764705884</v>
      </c>
      <c r="K45" s="42"/>
    </row>
    <row r="46" spans="1:11" s="21" customFormat="1" ht="16.5" x14ac:dyDescent="0.25">
      <c r="A46" s="35"/>
      <c r="B46" s="41" t="s">
        <v>69</v>
      </c>
      <c r="C46" s="42">
        <v>570</v>
      </c>
      <c r="D46" s="43">
        <v>570</v>
      </c>
      <c r="E46" s="43"/>
      <c r="F46" s="42">
        <v>950.25</v>
      </c>
      <c r="G46" s="42">
        <v>950.25</v>
      </c>
      <c r="H46" s="42"/>
      <c r="I46" s="42">
        <f t="shared" si="1"/>
        <v>166.71052631578945</v>
      </c>
      <c r="J46" s="42">
        <f t="shared" si="1"/>
        <v>166.71052631578945</v>
      </c>
      <c r="K46" s="42"/>
    </row>
    <row r="47" spans="1:11" s="21" customFormat="1" ht="16.5" x14ac:dyDescent="0.25">
      <c r="A47" s="35"/>
      <c r="B47" s="63" t="s">
        <v>70</v>
      </c>
      <c r="C47" s="42">
        <v>110</v>
      </c>
      <c r="D47" s="43">
        <v>110</v>
      </c>
      <c r="E47" s="43"/>
      <c r="F47" s="42">
        <v>124.8</v>
      </c>
      <c r="G47" s="42">
        <v>124.8</v>
      </c>
      <c r="H47" s="42"/>
      <c r="I47" s="42">
        <f t="shared" si="1"/>
        <v>113.45454545454545</v>
      </c>
      <c r="J47" s="42">
        <f t="shared" si="1"/>
        <v>113.45454545454545</v>
      </c>
      <c r="K47" s="42"/>
    </row>
    <row r="48" spans="1:11" s="21" customFormat="1" ht="16.5" x14ac:dyDescent="0.25">
      <c r="A48" s="35"/>
      <c r="B48" s="41" t="s">
        <v>71</v>
      </c>
      <c r="C48" s="42">
        <v>1000</v>
      </c>
      <c r="D48" s="43">
        <v>1000</v>
      </c>
      <c r="E48" s="43"/>
      <c r="F48" s="42">
        <v>558.49</v>
      </c>
      <c r="G48" s="42">
        <v>558.49</v>
      </c>
      <c r="H48" s="42"/>
      <c r="I48" s="42">
        <f t="shared" si="1"/>
        <v>55.849000000000004</v>
      </c>
      <c r="J48" s="42">
        <f t="shared" si="1"/>
        <v>55.849000000000004</v>
      </c>
      <c r="K48" s="42"/>
    </row>
    <row r="49" spans="1:11" s="21" customFormat="1" ht="16.5" x14ac:dyDescent="0.25">
      <c r="A49" s="35"/>
      <c r="B49" s="41" t="s">
        <v>72</v>
      </c>
      <c r="C49" s="42">
        <v>851</v>
      </c>
      <c r="D49" s="43">
        <v>851</v>
      </c>
      <c r="E49" s="43"/>
      <c r="F49" s="42">
        <v>851</v>
      </c>
      <c r="G49" s="42">
        <v>851</v>
      </c>
      <c r="H49" s="42"/>
      <c r="I49" s="42">
        <f t="shared" si="1"/>
        <v>100</v>
      </c>
      <c r="J49" s="42">
        <f t="shared" si="1"/>
        <v>100</v>
      </c>
      <c r="K49" s="42"/>
    </row>
    <row r="50" spans="1:11" s="21" customFormat="1" ht="16.5" x14ac:dyDescent="0.25">
      <c r="A50" s="35"/>
      <c r="B50" s="41" t="s">
        <v>73</v>
      </c>
      <c r="C50" s="42">
        <v>113584</v>
      </c>
      <c r="D50" s="43">
        <v>113584</v>
      </c>
      <c r="E50" s="43"/>
      <c r="F50" s="42">
        <v>110689.885312</v>
      </c>
      <c r="G50" s="64">
        <v>34739.504650000003</v>
      </c>
      <c r="H50" s="64">
        <v>75950.380661999996</v>
      </c>
      <c r="I50" s="64">
        <f t="shared" si="1"/>
        <v>97.452004958444846</v>
      </c>
      <c r="J50" s="64">
        <f t="shared" si="1"/>
        <v>30.584857594379493</v>
      </c>
      <c r="K50" s="64"/>
    </row>
    <row r="51" spans="1:11" s="21" customFormat="1" ht="33" x14ac:dyDescent="0.25">
      <c r="A51" s="35"/>
      <c r="B51" s="63" t="s">
        <v>74</v>
      </c>
      <c r="C51" s="42">
        <v>7737</v>
      </c>
      <c r="D51" s="43">
        <v>7737</v>
      </c>
      <c r="E51" s="43"/>
      <c r="F51" s="42">
        <v>7737</v>
      </c>
      <c r="G51" s="42"/>
      <c r="H51" s="42">
        <v>7737</v>
      </c>
      <c r="I51" s="42">
        <f t="shared" si="1"/>
        <v>100</v>
      </c>
      <c r="J51" s="42">
        <f t="shared" si="1"/>
        <v>0</v>
      </c>
      <c r="K51" s="42"/>
    </row>
    <row r="52" spans="1:11" s="21" customFormat="1" ht="66" x14ac:dyDescent="0.25">
      <c r="A52" s="35"/>
      <c r="B52" s="63" t="s">
        <v>75</v>
      </c>
      <c r="C52" s="42">
        <v>303</v>
      </c>
      <c r="D52" s="43">
        <v>303</v>
      </c>
      <c r="E52" s="43"/>
      <c r="F52" s="42">
        <v>445.77199999999999</v>
      </c>
      <c r="G52" s="42">
        <v>445.77199999999999</v>
      </c>
      <c r="H52" s="42"/>
      <c r="I52" s="42">
        <f t="shared" si="1"/>
        <v>147.11947194719471</v>
      </c>
      <c r="J52" s="42">
        <f t="shared" si="1"/>
        <v>147.11947194719471</v>
      </c>
      <c r="K52" s="42"/>
    </row>
    <row r="53" spans="1:11" s="21" customFormat="1" ht="16.5" x14ac:dyDescent="0.25">
      <c r="A53" s="35"/>
      <c r="B53" s="63" t="s">
        <v>76</v>
      </c>
      <c r="C53" s="42">
        <v>3950</v>
      </c>
      <c r="D53" s="43">
        <v>3950</v>
      </c>
      <c r="E53" s="43"/>
      <c r="F53" s="42">
        <v>3930.4520000000002</v>
      </c>
      <c r="G53" s="42">
        <v>3930.4520000000002</v>
      </c>
      <c r="H53" s="42"/>
      <c r="I53" s="42">
        <f t="shared" si="1"/>
        <v>99.505113924050633</v>
      </c>
      <c r="J53" s="42">
        <f t="shared" si="1"/>
        <v>99.505113924050633</v>
      </c>
      <c r="K53" s="42"/>
    </row>
    <row r="54" spans="1:11" s="21" customFormat="1" ht="16.5" x14ac:dyDescent="0.25">
      <c r="A54" s="35"/>
      <c r="B54" s="63" t="s">
        <v>77</v>
      </c>
      <c r="C54" s="42">
        <v>3190</v>
      </c>
      <c r="D54" s="43">
        <v>3190</v>
      </c>
      <c r="E54" s="43"/>
      <c r="F54" s="42">
        <v>4207.4132499999996</v>
      </c>
      <c r="G54" s="42">
        <v>4207.4132499999996</v>
      </c>
      <c r="H54" s="42"/>
      <c r="I54" s="42">
        <f t="shared" si="1"/>
        <v>131.89383228840123</v>
      </c>
      <c r="J54" s="42">
        <f t="shared" si="1"/>
        <v>131.89383228840123</v>
      </c>
      <c r="K54" s="42"/>
    </row>
    <row r="55" spans="1:11" s="21" customFormat="1" ht="49.5" x14ac:dyDescent="0.25">
      <c r="A55" s="35"/>
      <c r="B55" s="63" t="s">
        <v>78</v>
      </c>
      <c r="C55" s="42">
        <v>62201</v>
      </c>
      <c r="D55" s="43">
        <v>62201</v>
      </c>
      <c r="E55" s="43"/>
      <c r="F55" s="42">
        <v>62201</v>
      </c>
      <c r="G55" s="42">
        <v>62201</v>
      </c>
      <c r="H55" s="42"/>
      <c r="I55" s="42">
        <f t="shared" si="1"/>
        <v>100</v>
      </c>
      <c r="J55" s="42">
        <f t="shared" si="1"/>
        <v>100</v>
      </c>
      <c r="K55" s="42"/>
    </row>
    <row r="56" spans="1:11" s="21" customFormat="1" ht="16.5" x14ac:dyDescent="0.25">
      <c r="A56" s="35"/>
      <c r="B56" s="63" t="s">
        <v>79</v>
      </c>
      <c r="C56" s="42">
        <v>16436</v>
      </c>
      <c r="D56" s="43">
        <v>16436</v>
      </c>
      <c r="E56" s="43"/>
      <c r="F56" s="42">
        <v>16436</v>
      </c>
      <c r="G56" s="42">
        <v>16436</v>
      </c>
      <c r="H56" s="42"/>
      <c r="I56" s="42">
        <f t="shared" si="1"/>
        <v>100</v>
      </c>
      <c r="J56" s="42">
        <f t="shared" si="1"/>
        <v>100</v>
      </c>
      <c r="K56" s="42"/>
    </row>
    <row r="57" spans="1:11" s="21" customFormat="1" ht="16.5" x14ac:dyDescent="0.25">
      <c r="A57" s="35"/>
      <c r="B57" s="63" t="s">
        <v>80</v>
      </c>
      <c r="C57" s="42">
        <v>38238</v>
      </c>
      <c r="D57" s="43">
        <v>38238</v>
      </c>
      <c r="E57" s="43"/>
      <c r="F57" s="42">
        <v>38238</v>
      </c>
      <c r="G57" s="42">
        <v>38238</v>
      </c>
      <c r="H57" s="42"/>
      <c r="I57" s="42">
        <f t="shared" si="1"/>
        <v>100</v>
      </c>
      <c r="J57" s="42">
        <f t="shared" si="1"/>
        <v>100</v>
      </c>
      <c r="K57" s="42"/>
    </row>
    <row r="58" spans="1:11" s="21" customFormat="1" ht="82.5" x14ac:dyDescent="0.25">
      <c r="A58" s="35"/>
      <c r="B58" s="63" t="s">
        <v>81</v>
      </c>
      <c r="C58" s="42">
        <v>92905</v>
      </c>
      <c r="D58" s="43">
        <v>92905</v>
      </c>
      <c r="E58" s="43"/>
      <c r="F58" s="42">
        <v>116493.212102</v>
      </c>
      <c r="G58" s="42">
        <v>1209.3902</v>
      </c>
      <c r="H58" s="42">
        <v>115283.821902</v>
      </c>
      <c r="I58" s="42">
        <f t="shared" si="1"/>
        <v>125.38960454442712</v>
      </c>
      <c r="J58" s="42">
        <f t="shared" si="1"/>
        <v>1.3017493138151877</v>
      </c>
      <c r="K58" s="42"/>
    </row>
    <row r="59" spans="1:11" s="21" customFormat="1" ht="49.5" x14ac:dyDescent="0.25">
      <c r="A59" s="35"/>
      <c r="B59" s="63" t="s">
        <v>82</v>
      </c>
      <c r="C59" s="42">
        <v>5670</v>
      </c>
      <c r="D59" s="43">
        <v>5670</v>
      </c>
      <c r="E59" s="43"/>
      <c r="F59" s="42">
        <v>5277.6549999999997</v>
      </c>
      <c r="G59" s="64">
        <v>5277.6549999999997</v>
      </c>
      <c r="H59" s="64"/>
      <c r="I59" s="64">
        <f t="shared" si="1"/>
        <v>93.08033509700175</v>
      </c>
      <c r="J59" s="64">
        <f t="shared" si="1"/>
        <v>93.08033509700175</v>
      </c>
      <c r="K59" s="64"/>
    </row>
    <row r="60" spans="1:11" s="21" customFormat="1" ht="33" x14ac:dyDescent="0.25">
      <c r="A60" s="35"/>
      <c r="B60" s="63" t="s">
        <v>83</v>
      </c>
      <c r="C60" s="42">
        <v>2000</v>
      </c>
      <c r="D60" s="43">
        <v>2000</v>
      </c>
      <c r="E60" s="43"/>
      <c r="F60" s="42">
        <v>2000</v>
      </c>
      <c r="G60" s="42">
        <v>2000</v>
      </c>
      <c r="H60" s="42"/>
      <c r="I60" s="42">
        <f t="shared" si="1"/>
        <v>100</v>
      </c>
      <c r="J60" s="42">
        <f t="shared" si="1"/>
        <v>100</v>
      </c>
      <c r="K60" s="42"/>
    </row>
    <row r="61" spans="1:11" s="21" customFormat="1" ht="16.5" x14ac:dyDescent="0.25">
      <c r="A61" s="35"/>
      <c r="B61" s="63" t="s">
        <v>84</v>
      </c>
      <c r="C61" s="42">
        <v>40566</v>
      </c>
      <c r="D61" s="43">
        <v>40566</v>
      </c>
      <c r="E61" s="43"/>
      <c r="F61" s="42">
        <v>38833.651400000002</v>
      </c>
      <c r="G61" s="42">
        <v>18870</v>
      </c>
      <c r="H61" s="42">
        <v>19963.651399999999</v>
      </c>
      <c r="I61" s="42">
        <f t="shared" si="1"/>
        <v>95.729555292609575</v>
      </c>
      <c r="J61" s="42">
        <f t="shared" si="1"/>
        <v>46.516787457476703</v>
      </c>
      <c r="K61" s="42"/>
    </row>
    <row r="62" spans="1:11" s="21" customFormat="1" ht="16.5" x14ac:dyDescent="0.25">
      <c r="A62" s="35"/>
      <c r="B62" s="63" t="s">
        <v>85</v>
      </c>
      <c r="C62" s="42">
        <v>11643</v>
      </c>
      <c r="D62" s="43">
        <v>11643</v>
      </c>
      <c r="E62" s="43"/>
      <c r="F62" s="42">
        <v>5214.1502549999996</v>
      </c>
      <c r="G62" s="42">
        <v>5214.1502549999996</v>
      </c>
      <c r="H62" s="42"/>
      <c r="I62" s="42">
        <f t="shared" si="1"/>
        <v>44.783563128059775</v>
      </c>
      <c r="J62" s="42">
        <f t="shared" si="1"/>
        <v>44.783563128059775</v>
      </c>
      <c r="K62" s="42"/>
    </row>
    <row r="63" spans="1:11" s="21" customFormat="1" ht="16.5" x14ac:dyDescent="0.25">
      <c r="A63" s="35"/>
      <c r="B63" s="63" t="s">
        <v>86</v>
      </c>
      <c r="C63" s="42">
        <v>11534</v>
      </c>
      <c r="D63" s="43">
        <v>11534</v>
      </c>
      <c r="E63" s="43"/>
      <c r="F63" s="42">
        <v>12120.406708</v>
      </c>
      <c r="G63" s="42">
        <v>12120.406708</v>
      </c>
      <c r="H63" s="42"/>
      <c r="I63" s="42">
        <f t="shared" si="1"/>
        <v>105.08415734350616</v>
      </c>
      <c r="J63" s="42">
        <f t="shared" si="1"/>
        <v>105.08415734350616</v>
      </c>
      <c r="K63" s="42"/>
    </row>
    <row r="64" spans="1:11" s="21" customFormat="1" ht="16.5" x14ac:dyDescent="0.25">
      <c r="A64" s="35"/>
      <c r="B64" s="63" t="s">
        <v>87</v>
      </c>
      <c r="C64" s="42">
        <v>10407</v>
      </c>
      <c r="D64" s="43">
        <v>10407</v>
      </c>
      <c r="E64" s="43"/>
      <c r="F64" s="42">
        <v>9812.1717389999994</v>
      </c>
      <c r="G64" s="42">
        <v>9812.1717389999994</v>
      </c>
      <c r="H64" s="42"/>
      <c r="I64" s="42">
        <f t="shared" si="1"/>
        <v>94.284344566157387</v>
      </c>
      <c r="J64" s="42">
        <f t="shared" si="1"/>
        <v>94.284344566157387</v>
      </c>
      <c r="K64" s="42"/>
    </row>
    <row r="65" spans="1:11" s="21" customFormat="1" ht="33" x14ac:dyDescent="0.25">
      <c r="A65" s="35"/>
      <c r="B65" s="63" t="s">
        <v>88</v>
      </c>
      <c r="C65" s="42">
        <v>2130</v>
      </c>
      <c r="D65" s="43">
        <v>2130</v>
      </c>
      <c r="E65" s="43"/>
      <c r="F65" s="42">
        <v>5810</v>
      </c>
      <c r="G65" s="64">
        <v>5810</v>
      </c>
      <c r="H65" s="64"/>
      <c r="I65" s="64">
        <f t="shared" si="1"/>
        <v>272.7699530516432</v>
      </c>
      <c r="J65" s="64">
        <f t="shared" si="1"/>
        <v>272.7699530516432</v>
      </c>
      <c r="K65" s="64"/>
    </row>
    <row r="66" spans="1:11" s="21" customFormat="1" ht="16.5" x14ac:dyDescent="0.25">
      <c r="A66" s="35"/>
      <c r="B66" s="63" t="s">
        <v>89</v>
      </c>
      <c r="C66" s="42">
        <v>16400</v>
      </c>
      <c r="D66" s="43">
        <v>16400</v>
      </c>
      <c r="E66" s="43"/>
      <c r="F66" s="42">
        <v>38651.955991000003</v>
      </c>
      <c r="G66" s="42">
        <v>38651.955991000003</v>
      </c>
      <c r="H66" s="42"/>
      <c r="I66" s="42">
        <f t="shared" si="1"/>
        <v>235.68265848170734</v>
      </c>
      <c r="J66" s="42">
        <f t="shared" si="1"/>
        <v>235.68265848170734</v>
      </c>
      <c r="K66" s="42"/>
    </row>
    <row r="67" spans="1:11" s="21" customFormat="1" ht="16.5" x14ac:dyDescent="0.25">
      <c r="A67" s="35"/>
      <c r="B67" s="63" t="s">
        <v>90</v>
      </c>
      <c r="C67" s="42">
        <v>1477</v>
      </c>
      <c r="D67" s="43">
        <v>1477</v>
      </c>
      <c r="E67" s="43"/>
      <c r="F67" s="42">
        <v>2049.2350000000001</v>
      </c>
      <c r="G67" s="42">
        <v>2049.2350000000001</v>
      </c>
      <c r="H67" s="42"/>
      <c r="I67" s="42">
        <f t="shared" si="1"/>
        <v>138.74306025727827</v>
      </c>
      <c r="J67" s="42">
        <f t="shared" si="1"/>
        <v>138.74306025727827</v>
      </c>
      <c r="K67" s="42"/>
    </row>
    <row r="68" spans="1:11" s="21" customFormat="1" ht="33" x14ac:dyDescent="0.25">
      <c r="A68" s="35"/>
      <c r="B68" s="63" t="s">
        <v>91</v>
      </c>
      <c r="C68" s="42">
        <v>2000</v>
      </c>
      <c r="D68" s="43">
        <v>2000</v>
      </c>
      <c r="E68" s="43"/>
      <c r="F68" s="42">
        <v>670</v>
      </c>
      <c r="G68" s="42">
        <v>670</v>
      </c>
      <c r="H68" s="42"/>
      <c r="I68" s="42">
        <f t="shared" si="1"/>
        <v>33.5</v>
      </c>
      <c r="J68" s="42">
        <f t="shared" si="1"/>
        <v>33.5</v>
      </c>
      <c r="K68" s="42"/>
    </row>
    <row r="69" spans="1:11" s="38" customFormat="1" ht="16.5" x14ac:dyDescent="0.25">
      <c r="A69" s="35" t="s">
        <v>92</v>
      </c>
      <c r="B69" s="36" t="s">
        <v>93</v>
      </c>
      <c r="C69" s="37"/>
      <c r="D69" s="60"/>
      <c r="E69" s="60"/>
      <c r="F69" s="37">
        <v>2456086.8343549999</v>
      </c>
      <c r="G69" s="37">
        <v>1949412.7821180001</v>
      </c>
      <c r="H69" s="37">
        <v>506674.05223700003</v>
      </c>
      <c r="I69" s="37"/>
      <c r="J69" s="37"/>
      <c r="K69" s="37"/>
    </row>
    <row r="70" spans="1:11" s="21" customFormat="1" ht="16.5" x14ac:dyDescent="0.25">
      <c r="A70" s="35" t="s">
        <v>94</v>
      </c>
      <c r="B70" s="36" t="s">
        <v>95</v>
      </c>
      <c r="C70" s="42"/>
      <c r="D70" s="43"/>
      <c r="E70" s="43"/>
      <c r="F70" s="37">
        <v>84572.413801000002</v>
      </c>
      <c r="G70" s="37">
        <v>34832.367674000001</v>
      </c>
      <c r="H70" s="37">
        <v>49740.046127000001</v>
      </c>
      <c r="I70" s="37"/>
      <c r="J70" s="37"/>
      <c r="K70" s="37"/>
    </row>
    <row r="71" spans="1:11" ht="18.75" x14ac:dyDescent="0.3">
      <c r="A71" s="65"/>
      <c r="B71" s="65"/>
      <c r="C71" s="66"/>
      <c r="D71" s="65"/>
      <c r="E71" s="65"/>
      <c r="F71" s="66"/>
      <c r="G71" s="66"/>
      <c r="H71" s="66"/>
      <c r="I71" s="66"/>
      <c r="J71" s="66"/>
      <c r="K71" s="66"/>
    </row>
    <row r="72" spans="1:11" ht="20.25" customHeight="1" x14ac:dyDescent="0.3">
      <c r="A72" s="67"/>
      <c r="B72" s="67"/>
      <c r="C72" s="13"/>
      <c r="D72" s="68"/>
      <c r="E72" s="68"/>
      <c r="F72" s="13"/>
      <c r="G72" s="13"/>
      <c r="H72" s="13"/>
      <c r="I72" s="13"/>
      <c r="J72" s="69"/>
      <c r="K72" s="68"/>
    </row>
    <row r="73" spans="1:11" ht="20.25" customHeight="1" x14ac:dyDescent="0.3">
      <c r="A73" s="67"/>
      <c r="B73" s="67"/>
      <c r="C73" s="13"/>
      <c r="D73" s="68"/>
      <c r="E73" s="68"/>
      <c r="F73" s="13"/>
      <c r="G73" s="13"/>
      <c r="H73" s="13"/>
      <c r="I73" s="13"/>
      <c r="J73" s="69"/>
      <c r="K73" s="68"/>
    </row>
  </sheetData>
  <mergeCells count="21">
    <mergeCell ref="G9:G11"/>
    <mergeCell ref="H9:H11"/>
    <mergeCell ref="I9:I11"/>
    <mergeCell ref="J9:J11"/>
    <mergeCell ref="K9:K11"/>
    <mergeCell ref="F7:K7"/>
    <mergeCell ref="A8:A11"/>
    <mergeCell ref="B8:B11"/>
    <mergeCell ref="C8:C11"/>
    <mergeCell ref="D8:E8"/>
    <mergeCell ref="F8:F11"/>
    <mergeCell ref="G8:H8"/>
    <mergeCell ref="I8:K8"/>
    <mergeCell ref="D9:D11"/>
    <mergeCell ref="E9:E11"/>
    <mergeCell ref="A1:B1"/>
    <mergeCell ref="I1:K1"/>
    <mergeCell ref="A3:K3"/>
    <mergeCell ref="A4:K4"/>
    <mergeCell ref="A5:K5"/>
    <mergeCell ref="A6:K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Bao cao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Phan Thi Vec No</dc:creator>
  <cp:lastModifiedBy>Phan Thi Vec No</cp:lastModifiedBy>
  <dcterms:created xsi:type="dcterms:W3CDTF">2020-08-17T02:49:03Z</dcterms:created>
  <dcterms:modified xsi:type="dcterms:W3CDTF">2020-08-17T02:49:46Z</dcterms:modified>
</cp:coreProperties>
</file>