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. Cong khai ngan sach\Nam 2022\Du toan trinh HDND\"/>
    </mc:Choice>
  </mc:AlternateContent>
  <xr:revisionPtr revIDLastSave="0" documentId="8_{7B624774-D104-454A-A077-49C2EB688388}" xr6:coauthVersionLast="47" xr6:coauthVersionMax="47" xr10:uidLastSave="{00000000-0000-0000-0000-000000000000}"/>
  <bookViews>
    <workbookView xWindow="-120" yWindow="-120" windowWidth="20730" windowHeight="11040" xr2:uid="{344E9D2E-60DD-4819-BF09-CD8B06EC11B9}"/>
  </bookViews>
  <sheets>
    <sheet name="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D23" i="1"/>
  <c r="C23" i="1" s="1"/>
  <c r="D22" i="1"/>
  <c r="C22" i="1"/>
  <c r="D21" i="1"/>
  <c r="C21" i="1" s="1"/>
  <c r="D20" i="1"/>
  <c r="C20" i="1"/>
  <c r="D19" i="1"/>
  <c r="C19" i="1" s="1"/>
  <c r="D18" i="1"/>
  <c r="C18" i="1"/>
  <c r="D17" i="1"/>
  <c r="C17" i="1" s="1"/>
  <c r="D16" i="1"/>
  <c r="C16" i="1"/>
  <c r="D15" i="1"/>
  <c r="C15" i="1" s="1"/>
  <c r="D14" i="1"/>
  <c r="C14" i="1"/>
  <c r="D13" i="1"/>
  <c r="C13" i="1" s="1"/>
  <c r="D12" i="1"/>
  <c r="C12" i="1"/>
  <c r="D11" i="1"/>
  <c r="C11" i="1" s="1"/>
  <c r="D10" i="1"/>
  <c r="C10" i="1"/>
  <c r="C9" i="1" s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<sst xmlns="http://schemas.openxmlformats.org/spreadsheetml/2006/main" count="37" uniqueCount="37">
  <si>
    <t>UBND TỈNH ĐẮK LẮK</t>
  </si>
  <si>
    <t>Biểu số 42/CK-NSNN</t>
  </si>
  <si>
    <t>DỰ TOÁN THU, SỐ BỔ SUNG VÀ DỰ TOÁN CHI CÂN ĐỐI NGÂN SÁCH TỪNG HUYỆN NĂM 2022</t>
  </si>
  <si>
    <t>(Dự toán trình Hội đồng nhân dân)</t>
  </si>
  <si>
    <t>Đơn vị: Triệu đồng</t>
  </si>
  <si>
    <t>STT</t>
  </si>
  <si>
    <t>Tên đơn vị</t>
  </si>
  <si>
    <t>Tổng thu NSNN trên địa bàn</t>
  </si>
  <si>
    <t>Thu ngân sách huyện được hưởng theo phân cấp</t>
  </si>
  <si>
    <t>Nguồn thu Cục Thuế  quản lý thu ngân sách huyện hưởng</t>
  </si>
  <si>
    <t>Số bổ sung cân đối từ ngân sách cấp tỉnh</t>
  </si>
  <si>
    <t>Số bổ sung có mục tiêu</t>
  </si>
  <si>
    <t>Thu chuyển nguồn từ năm trước chuyển sang</t>
  </si>
  <si>
    <t>Tổng chi cân đối ngân sách huyện</t>
  </si>
  <si>
    <t>Chi từ nguồn ngân sách bổ sung có mục tiêu</t>
  </si>
  <si>
    <t>Tổng số</t>
  </si>
  <si>
    <t xml:space="preserve">Chia ra </t>
  </si>
  <si>
    <t>Thu ngân sách huyện hưởng 100%</t>
  </si>
  <si>
    <t>Thu ngân sách huyện hưởng từ các khoản thu phân chia (theo phân cấp HĐND cấp tỉnh)</t>
  </si>
  <si>
    <t>A</t>
  </si>
  <si>
    <t>B</t>
  </si>
  <si>
    <t>TỔNG SỐ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</si>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</sst>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/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4" xfId="1" applyNumberFormat="1" applyFont="1" applyBorder="1" applyAlignment="1">
      <alignment vertical="center" wrapText="1"/>
    </xf>
    <xf numFmtId="164" fontId="2" fillId="0" borderId="5" xfId="1" applyNumberFormat="1" applyFont="1" applyBorder="1" applyAlignment="1">
      <alignment vertical="center" wrapText="1"/>
    </xf>
    <xf numFmtId="164" fontId="4" fillId="0" borderId="2" xfId="1" applyNumberFormat="1" applyFont="1" applyBorder="1" applyAlignment="1">
      <alignment vertical="center" wrapText="1"/>
    </xf>
    <xf numFmtId="164" fontId="4" fillId="0" borderId="4" xfId="1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8597-3462-41E1-91A3-E82CB042085F}">
  <sheetPr>
    <tabColor rgb="FF00B050"/>
  </sheetPr>
  <dimension ref="A1:L24"/>
  <sheetViews>
    <sheetView tabSelected="1" workbookViewId="0">
      <selection activeCell="C30" sqref="C30"/>
    </sheetView>
  </sheetViews>
  <sheetFormatPr defaultRowHeight="15.75" x14ac:dyDescent="0.25"/>
  <cols>
    <col min="2" max="2" width="24.25" customWidth="1"/>
    <col min="258" max="258" width="24.25" customWidth="1"/>
    <col min="514" max="514" width="24.25" customWidth="1"/>
    <col min="770" max="770" width="24.25" customWidth="1"/>
    <col min="1026" max="1026" width="24.25" customWidth="1"/>
    <col min="1282" max="1282" width="24.25" customWidth="1"/>
    <col min="1538" max="1538" width="24.25" customWidth="1"/>
    <col min="1794" max="1794" width="24.25" customWidth="1"/>
    <col min="2050" max="2050" width="24.25" customWidth="1"/>
    <col min="2306" max="2306" width="24.25" customWidth="1"/>
    <col min="2562" max="2562" width="24.25" customWidth="1"/>
    <col min="2818" max="2818" width="24.25" customWidth="1"/>
    <col min="3074" max="3074" width="24.25" customWidth="1"/>
    <col min="3330" max="3330" width="24.25" customWidth="1"/>
    <col min="3586" max="3586" width="24.25" customWidth="1"/>
    <col min="3842" max="3842" width="24.25" customWidth="1"/>
    <col min="4098" max="4098" width="24.25" customWidth="1"/>
    <col min="4354" max="4354" width="24.25" customWidth="1"/>
    <col min="4610" max="4610" width="24.25" customWidth="1"/>
    <col min="4866" max="4866" width="24.25" customWidth="1"/>
    <col min="5122" max="5122" width="24.25" customWidth="1"/>
    <col min="5378" max="5378" width="24.25" customWidth="1"/>
    <col min="5634" max="5634" width="24.25" customWidth="1"/>
    <col min="5890" max="5890" width="24.25" customWidth="1"/>
    <col min="6146" max="6146" width="24.25" customWidth="1"/>
    <col min="6402" max="6402" width="24.25" customWidth="1"/>
    <col min="6658" max="6658" width="24.25" customWidth="1"/>
    <col min="6914" max="6914" width="24.25" customWidth="1"/>
    <col min="7170" max="7170" width="24.25" customWidth="1"/>
    <col min="7426" max="7426" width="24.25" customWidth="1"/>
    <col min="7682" max="7682" width="24.25" customWidth="1"/>
    <col min="7938" max="7938" width="24.25" customWidth="1"/>
    <col min="8194" max="8194" width="24.25" customWidth="1"/>
    <col min="8450" max="8450" width="24.25" customWidth="1"/>
    <col min="8706" max="8706" width="24.25" customWidth="1"/>
    <col min="8962" max="8962" width="24.25" customWidth="1"/>
    <col min="9218" max="9218" width="24.25" customWidth="1"/>
    <col min="9474" max="9474" width="24.25" customWidth="1"/>
    <col min="9730" max="9730" width="24.25" customWidth="1"/>
    <col min="9986" max="9986" width="24.25" customWidth="1"/>
    <col min="10242" max="10242" width="24.25" customWidth="1"/>
    <col min="10498" max="10498" width="24.25" customWidth="1"/>
    <col min="10754" max="10754" width="24.25" customWidth="1"/>
    <col min="11010" max="11010" width="24.25" customWidth="1"/>
    <col min="11266" max="11266" width="24.25" customWidth="1"/>
    <col min="11522" max="11522" width="24.25" customWidth="1"/>
    <col min="11778" max="11778" width="24.25" customWidth="1"/>
    <col min="12034" max="12034" width="24.25" customWidth="1"/>
    <col min="12290" max="12290" width="24.25" customWidth="1"/>
    <col min="12546" max="12546" width="24.25" customWidth="1"/>
    <col min="12802" max="12802" width="24.25" customWidth="1"/>
    <col min="13058" max="13058" width="24.25" customWidth="1"/>
    <col min="13314" max="13314" width="24.25" customWidth="1"/>
    <col min="13570" max="13570" width="24.25" customWidth="1"/>
    <col min="13826" max="13826" width="24.25" customWidth="1"/>
    <col min="14082" max="14082" width="24.25" customWidth="1"/>
    <col min="14338" max="14338" width="24.25" customWidth="1"/>
    <col min="14594" max="14594" width="24.25" customWidth="1"/>
    <col min="14850" max="14850" width="24.25" customWidth="1"/>
    <col min="15106" max="15106" width="24.25" customWidth="1"/>
    <col min="15362" max="15362" width="24.25" customWidth="1"/>
    <col min="15618" max="15618" width="24.25" customWidth="1"/>
    <col min="15874" max="15874" width="24.25" customWidth="1"/>
    <col min="16130" max="16130" width="24.25" customWidth="1"/>
  </cols>
  <sheetData>
    <row r="1" spans="1:12" ht="51" customHeight="1" x14ac:dyDescent="0.25">
      <c r="A1" s="1" t="s">
        <v>0</v>
      </c>
      <c r="B1" s="1"/>
      <c r="J1" s="1" t="s">
        <v>1</v>
      </c>
      <c r="K1" s="1"/>
    </row>
    <row r="2" spans="1:12" x14ac:dyDescent="0.2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x14ac:dyDescent="0.25">
      <c r="A3" s="3" t="s">
        <v>3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6" t="s">
        <v>4</v>
      </c>
      <c r="K4" s="6"/>
    </row>
    <row r="5" spans="1:12" ht="21" customHeight="1" x14ac:dyDescent="0.25">
      <c r="A5" s="7" t="s">
        <v>5</v>
      </c>
      <c r="B5" s="7" t="s">
        <v>6</v>
      </c>
      <c r="C5" s="7" t="s">
        <v>7</v>
      </c>
      <c r="D5" s="7" t="s">
        <v>8</v>
      </c>
      <c r="E5" s="7"/>
      <c r="F5" s="7"/>
      <c r="G5" s="8" t="s">
        <v>9</v>
      </c>
      <c r="H5" s="7" t="s">
        <v>10</v>
      </c>
      <c r="I5" s="7" t="s">
        <v>11</v>
      </c>
      <c r="J5" s="7" t="s">
        <v>12</v>
      </c>
      <c r="K5" s="9" t="s">
        <v>13</v>
      </c>
      <c r="L5" s="10" t="s">
        <v>14</v>
      </c>
    </row>
    <row r="6" spans="1:12" ht="15.75" hidden="1" customHeight="1" x14ac:dyDescent="0.25">
      <c r="A6" s="7"/>
      <c r="B6" s="7"/>
      <c r="C6" s="7"/>
      <c r="D6" s="7" t="s">
        <v>15</v>
      </c>
      <c r="E6" s="11" t="s">
        <v>16</v>
      </c>
      <c r="F6" s="11"/>
      <c r="G6" s="12"/>
      <c r="H6" s="7"/>
      <c r="I6" s="7"/>
      <c r="J6" s="7"/>
      <c r="K6" s="9"/>
      <c r="L6" s="10"/>
    </row>
    <row r="7" spans="1:12" ht="127.5" x14ac:dyDescent="0.25">
      <c r="A7" s="7"/>
      <c r="B7" s="7"/>
      <c r="C7" s="7"/>
      <c r="D7" s="7"/>
      <c r="E7" s="13" t="s">
        <v>17</v>
      </c>
      <c r="F7" s="13" t="s">
        <v>18</v>
      </c>
      <c r="G7" s="14"/>
      <c r="H7" s="7"/>
      <c r="I7" s="7"/>
      <c r="J7" s="7"/>
      <c r="K7" s="9"/>
      <c r="L7" s="10"/>
    </row>
    <row r="8" spans="1:12" x14ac:dyDescent="0.25">
      <c r="A8" s="13" t="s">
        <v>19</v>
      </c>
      <c r="B8" s="13" t="s">
        <v>20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5">
        <v>9</v>
      </c>
      <c r="L8" s="16">
        <v>10</v>
      </c>
    </row>
    <row r="9" spans="1:12" x14ac:dyDescent="0.25">
      <c r="A9" s="17"/>
      <c r="B9" s="18" t="s">
        <v>21</v>
      </c>
      <c r="C9" s="19">
        <f>SUM(C10:C24)</f>
        <v>9540952</v>
      </c>
      <c r="D9" s="19">
        <f t="shared" ref="D9:L9" si="0">SUM(D10:D24)</f>
        <v>2329982</v>
      </c>
      <c r="E9" s="19">
        <f t="shared" si="0"/>
        <v>64860</v>
      </c>
      <c r="F9" s="19">
        <f t="shared" si="0"/>
        <v>2265122</v>
      </c>
      <c r="G9" s="19">
        <f t="shared" si="0"/>
        <v>285170</v>
      </c>
      <c r="H9" s="19">
        <f t="shared" si="0"/>
        <v>5844779</v>
      </c>
      <c r="I9" s="19">
        <f t="shared" si="0"/>
        <v>1081021</v>
      </c>
      <c r="J9" s="19">
        <f t="shared" si="0"/>
        <v>0</v>
      </c>
      <c r="K9" s="20">
        <f t="shared" si="0"/>
        <v>8459931</v>
      </c>
      <c r="L9" s="21">
        <f t="shared" si="0"/>
        <v>1081021</v>
      </c>
    </row>
    <row r="10" spans="1:12" x14ac:dyDescent="0.25">
      <c r="A10" s="13">
        <v>1</v>
      </c>
      <c r="B10" s="17" t="s">
        <v>22</v>
      </c>
      <c r="C10" s="22">
        <f>D10+H10+I10+G10</f>
        <v>1714265</v>
      </c>
      <c r="D10" s="22">
        <f>E10+F10</f>
        <v>1318370</v>
      </c>
      <c r="E10" s="22">
        <v>20849</v>
      </c>
      <c r="F10" s="22">
        <v>1297521</v>
      </c>
      <c r="G10" s="22">
        <v>254332</v>
      </c>
      <c r="H10" s="22">
        <v>57802</v>
      </c>
      <c r="I10" s="22">
        <v>83761</v>
      </c>
      <c r="J10" s="22"/>
      <c r="K10" s="23">
        <v>1630504</v>
      </c>
      <c r="L10" s="24">
        <v>83761</v>
      </c>
    </row>
    <row r="11" spans="1:12" x14ac:dyDescent="0.25">
      <c r="A11" s="13">
        <v>2</v>
      </c>
      <c r="B11" s="17" t="s">
        <v>23</v>
      </c>
      <c r="C11" s="22">
        <f t="shared" ref="C11:C24" si="1">D11+H11+I11+G11</f>
        <v>588828</v>
      </c>
      <c r="D11" s="22">
        <f t="shared" ref="D11:D24" si="2">E11+F11</f>
        <v>69770</v>
      </c>
      <c r="E11" s="22">
        <v>4770</v>
      </c>
      <c r="F11" s="22">
        <v>65000</v>
      </c>
      <c r="G11" s="22">
        <v>5110</v>
      </c>
      <c r="H11" s="22">
        <v>459665</v>
      </c>
      <c r="I11" s="22">
        <v>54283</v>
      </c>
      <c r="J11" s="22"/>
      <c r="K11" s="23">
        <v>534545</v>
      </c>
      <c r="L11" s="24">
        <v>54283</v>
      </c>
    </row>
    <row r="12" spans="1:12" x14ac:dyDescent="0.25">
      <c r="A12" s="13">
        <v>3</v>
      </c>
      <c r="B12" s="17" t="s">
        <v>24</v>
      </c>
      <c r="C12" s="22">
        <f t="shared" si="1"/>
        <v>523354</v>
      </c>
      <c r="D12" s="22">
        <f t="shared" si="2"/>
        <v>33488</v>
      </c>
      <c r="E12" s="22">
        <v>2927</v>
      </c>
      <c r="F12" s="22">
        <v>30561</v>
      </c>
      <c r="G12" s="22">
        <v>142</v>
      </c>
      <c r="H12" s="22">
        <v>410648</v>
      </c>
      <c r="I12" s="22">
        <v>79076</v>
      </c>
      <c r="J12" s="22"/>
      <c r="K12" s="23">
        <v>444278</v>
      </c>
      <c r="L12" s="24">
        <v>79076</v>
      </c>
    </row>
    <row r="13" spans="1:12" x14ac:dyDescent="0.25">
      <c r="A13" s="13">
        <v>4</v>
      </c>
      <c r="B13" s="17" t="s">
        <v>25</v>
      </c>
      <c r="C13" s="22">
        <f t="shared" si="1"/>
        <v>610473</v>
      </c>
      <c r="D13" s="22">
        <f t="shared" si="2"/>
        <v>54592</v>
      </c>
      <c r="E13" s="22">
        <v>3192</v>
      </c>
      <c r="F13" s="22">
        <v>51400</v>
      </c>
      <c r="G13" s="22">
        <v>2122</v>
      </c>
      <c r="H13" s="22">
        <v>462232</v>
      </c>
      <c r="I13" s="22">
        <v>91527</v>
      </c>
      <c r="J13" s="22"/>
      <c r="K13" s="23">
        <v>518946</v>
      </c>
      <c r="L13" s="24">
        <v>91527</v>
      </c>
    </row>
    <row r="14" spans="1:12" x14ac:dyDescent="0.25">
      <c r="A14" s="13">
        <v>5</v>
      </c>
      <c r="B14" s="17" t="s">
        <v>26</v>
      </c>
      <c r="C14" s="22">
        <f t="shared" si="1"/>
        <v>479837</v>
      </c>
      <c r="D14" s="22">
        <f t="shared" si="2"/>
        <v>83663</v>
      </c>
      <c r="E14" s="22">
        <v>3863</v>
      </c>
      <c r="F14" s="22">
        <v>79800</v>
      </c>
      <c r="G14" s="22">
        <v>1051</v>
      </c>
      <c r="H14" s="22">
        <v>348534</v>
      </c>
      <c r="I14" s="22">
        <v>46589</v>
      </c>
      <c r="J14" s="22"/>
      <c r="K14" s="23">
        <v>433248</v>
      </c>
      <c r="L14" s="24">
        <v>46589</v>
      </c>
    </row>
    <row r="15" spans="1:12" x14ac:dyDescent="0.25">
      <c r="A15" s="13">
        <v>6</v>
      </c>
      <c r="B15" s="17" t="s">
        <v>27</v>
      </c>
      <c r="C15" s="22">
        <f t="shared" si="1"/>
        <v>436079</v>
      </c>
      <c r="D15" s="22">
        <f t="shared" si="2"/>
        <v>39276</v>
      </c>
      <c r="E15" s="22">
        <v>2276</v>
      </c>
      <c r="F15" s="22">
        <v>37000</v>
      </c>
      <c r="G15" s="22">
        <v>3995</v>
      </c>
      <c r="H15" s="22">
        <v>321474</v>
      </c>
      <c r="I15" s="22">
        <v>71334</v>
      </c>
      <c r="J15" s="22"/>
      <c r="K15" s="23">
        <v>364745</v>
      </c>
      <c r="L15" s="24">
        <v>71334</v>
      </c>
    </row>
    <row r="16" spans="1:12" x14ac:dyDescent="0.25">
      <c r="A16" s="13">
        <v>7</v>
      </c>
      <c r="B16" s="17" t="s">
        <v>28</v>
      </c>
      <c r="C16" s="22">
        <f t="shared" si="1"/>
        <v>724287</v>
      </c>
      <c r="D16" s="22">
        <f t="shared" si="2"/>
        <v>123432</v>
      </c>
      <c r="E16" s="22">
        <v>5132</v>
      </c>
      <c r="F16" s="22">
        <v>118300</v>
      </c>
      <c r="G16" s="22">
        <v>673</v>
      </c>
      <c r="H16" s="22">
        <v>532509</v>
      </c>
      <c r="I16" s="22">
        <v>67673</v>
      </c>
      <c r="J16" s="22"/>
      <c r="K16" s="23">
        <v>656614</v>
      </c>
      <c r="L16" s="24">
        <v>67673</v>
      </c>
    </row>
    <row r="17" spans="1:12" x14ac:dyDescent="0.25">
      <c r="A17" s="13">
        <v>8</v>
      </c>
      <c r="B17" s="17" t="s">
        <v>29</v>
      </c>
      <c r="C17" s="22">
        <f t="shared" si="1"/>
        <v>693730</v>
      </c>
      <c r="D17" s="22">
        <f t="shared" si="2"/>
        <v>138616</v>
      </c>
      <c r="E17" s="22">
        <v>4516</v>
      </c>
      <c r="F17" s="22">
        <v>134100</v>
      </c>
      <c r="G17" s="22">
        <v>13279</v>
      </c>
      <c r="H17" s="22">
        <v>465651</v>
      </c>
      <c r="I17" s="22">
        <v>76184</v>
      </c>
      <c r="J17" s="22"/>
      <c r="K17" s="23">
        <v>617546</v>
      </c>
      <c r="L17" s="24">
        <v>76184</v>
      </c>
    </row>
    <row r="18" spans="1:12" x14ac:dyDescent="0.25">
      <c r="A18" s="13">
        <v>9</v>
      </c>
      <c r="B18" s="17" t="s">
        <v>30</v>
      </c>
      <c r="C18" s="22">
        <f t="shared" si="1"/>
        <v>491479</v>
      </c>
      <c r="D18" s="22">
        <f t="shared" si="2"/>
        <v>81213</v>
      </c>
      <c r="E18" s="22">
        <v>1563</v>
      </c>
      <c r="F18" s="22">
        <v>79650</v>
      </c>
      <c r="G18" s="22">
        <v>244</v>
      </c>
      <c r="H18" s="22">
        <v>331244</v>
      </c>
      <c r="I18" s="22">
        <v>78778</v>
      </c>
      <c r="J18" s="22"/>
      <c r="K18" s="23">
        <v>412701</v>
      </c>
      <c r="L18" s="24">
        <v>78778</v>
      </c>
    </row>
    <row r="19" spans="1:12" x14ac:dyDescent="0.25">
      <c r="A19" s="13">
        <v>10</v>
      </c>
      <c r="B19" s="17" t="s">
        <v>31</v>
      </c>
      <c r="C19" s="22">
        <f t="shared" si="1"/>
        <v>933695</v>
      </c>
      <c r="D19" s="22">
        <f t="shared" si="2"/>
        <v>127938</v>
      </c>
      <c r="E19" s="22">
        <v>4468</v>
      </c>
      <c r="F19" s="22">
        <v>123470</v>
      </c>
      <c r="G19" s="22">
        <v>2940</v>
      </c>
      <c r="H19" s="22">
        <v>705547</v>
      </c>
      <c r="I19" s="22">
        <v>97270</v>
      </c>
      <c r="J19" s="22"/>
      <c r="K19" s="23">
        <v>836425</v>
      </c>
      <c r="L19" s="24">
        <v>97270</v>
      </c>
    </row>
    <row r="20" spans="1:12" x14ac:dyDescent="0.25">
      <c r="A20" s="13">
        <v>11</v>
      </c>
      <c r="B20" s="17" t="s">
        <v>32</v>
      </c>
      <c r="C20" s="22">
        <f t="shared" si="1"/>
        <v>464810</v>
      </c>
      <c r="D20" s="22">
        <f t="shared" si="2"/>
        <v>58905</v>
      </c>
      <c r="E20" s="22">
        <v>2705</v>
      </c>
      <c r="F20" s="22">
        <v>56200</v>
      </c>
      <c r="G20" s="22">
        <v>182</v>
      </c>
      <c r="H20" s="22">
        <v>338856</v>
      </c>
      <c r="I20" s="22">
        <v>66867</v>
      </c>
      <c r="J20" s="22"/>
      <c r="K20" s="23">
        <v>397943</v>
      </c>
      <c r="L20" s="24">
        <v>66867</v>
      </c>
    </row>
    <row r="21" spans="1:12" x14ac:dyDescent="0.25">
      <c r="A21" s="13">
        <v>12</v>
      </c>
      <c r="B21" s="17" t="s">
        <v>33</v>
      </c>
      <c r="C21" s="22">
        <f t="shared" si="1"/>
        <v>588224</v>
      </c>
      <c r="D21" s="22">
        <f t="shared" si="2"/>
        <v>49392</v>
      </c>
      <c r="E21" s="22">
        <v>2172</v>
      </c>
      <c r="F21" s="22">
        <v>47220</v>
      </c>
      <c r="G21" s="22">
        <v>107</v>
      </c>
      <c r="H21" s="22">
        <v>435732</v>
      </c>
      <c r="I21" s="22">
        <v>102993</v>
      </c>
      <c r="J21" s="22"/>
      <c r="K21" s="23">
        <v>485231</v>
      </c>
      <c r="L21" s="24">
        <v>102993</v>
      </c>
    </row>
    <row r="22" spans="1:12" x14ac:dyDescent="0.25">
      <c r="A22" s="13">
        <v>13</v>
      </c>
      <c r="B22" s="17" t="s">
        <v>34</v>
      </c>
      <c r="C22" s="22">
        <f t="shared" si="1"/>
        <v>450041</v>
      </c>
      <c r="D22" s="22">
        <f t="shared" si="2"/>
        <v>21115</v>
      </c>
      <c r="E22" s="22">
        <v>1565</v>
      </c>
      <c r="F22" s="22">
        <v>19550</v>
      </c>
      <c r="G22" s="22">
        <v>140</v>
      </c>
      <c r="H22" s="22">
        <v>358501</v>
      </c>
      <c r="I22" s="22">
        <v>70285</v>
      </c>
      <c r="J22" s="22"/>
      <c r="K22" s="23">
        <v>379756</v>
      </c>
      <c r="L22" s="24">
        <v>70285</v>
      </c>
    </row>
    <row r="23" spans="1:12" x14ac:dyDescent="0.25">
      <c r="A23" s="13">
        <v>14</v>
      </c>
      <c r="B23" s="17" t="s">
        <v>35</v>
      </c>
      <c r="C23" s="22">
        <f t="shared" si="1"/>
        <v>500364</v>
      </c>
      <c r="D23" s="22">
        <f t="shared" si="2"/>
        <v>78297</v>
      </c>
      <c r="E23" s="22">
        <v>2847</v>
      </c>
      <c r="F23" s="22">
        <v>75450</v>
      </c>
      <c r="G23" s="22">
        <v>518</v>
      </c>
      <c r="H23" s="22">
        <v>373694</v>
      </c>
      <c r="I23" s="22">
        <v>47855</v>
      </c>
      <c r="J23" s="22"/>
      <c r="K23" s="23">
        <v>452509</v>
      </c>
      <c r="L23" s="24">
        <v>47855</v>
      </c>
    </row>
    <row r="24" spans="1:12" x14ac:dyDescent="0.25">
      <c r="A24" s="13">
        <v>15</v>
      </c>
      <c r="B24" s="17" t="s">
        <v>36</v>
      </c>
      <c r="C24" s="22">
        <f t="shared" si="1"/>
        <v>341486</v>
      </c>
      <c r="D24" s="22">
        <f t="shared" si="2"/>
        <v>51915</v>
      </c>
      <c r="E24" s="22">
        <v>2015</v>
      </c>
      <c r="F24" s="22">
        <v>49900</v>
      </c>
      <c r="G24" s="22">
        <v>335</v>
      </c>
      <c r="H24" s="22">
        <v>242690</v>
      </c>
      <c r="I24" s="22">
        <v>46546</v>
      </c>
      <c r="J24" s="22"/>
      <c r="K24" s="23">
        <v>294940</v>
      </c>
      <c r="L24" s="24">
        <v>46546</v>
      </c>
    </row>
  </sheetData>
  <mergeCells count="17">
    <mergeCell ref="H5:H7"/>
    <mergeCell ref="I5:I7"/>
    <mergeCell ref="J5:J7"/>
    <mergeCell ref="K5:K7"/>
    <mergeCell ref="L5:L7"/>
    <mergeCell ref="D6:D7"/>
    <mergeCell ref="E6:F6"/>
    <mergeCell ref="A1:B1"/>
    <mergeCell ref="J1:K1"/>
    <mergeCell ref="A2:K2"/>
    <mergeCell ref="A3:I3"/>
    <mergeCell ref="J4:K4"/>
    <mergeCell ref="A5:A7"/>
    <mergeCell ref="B5:B7"/>
    <mergeCell ref="C5:C7"/>
    <mergeCell ref="D5:F5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Tan Minh</dc:creator>
  <cp:lastModifiedBy>Nguyen Tan Minh</cp:lastModifiedBy>
  <dcterms:created xsi:type="dcterms:W3CDTF">2021-12-09T02:17:49Z</dcterms:created>
  <dcterms:modified xsi:type="dcterms:W3CDTF">2021-12-09T02:18:57Z</dcterms:modified>
</cp:coreProperties>
</file>