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Nguyen Tan Minh\Documents\"/>
    </mc:Choice>
  </mc:AlternateContent>
  <xr:revisionPtr revIDLastSave="0" documentId="8_{BEAB0A40-EBA0-4396-B83D-CE46BF7A5B85}" xr6:coauthVersionLast="47" xr6:coauthVersionMax="47" xr10:uidLastSave="{00000000-0000-0000-0000-000000000000}"/>
  <bookViews>
    <workbookView xWindow="-120" yWindow="-120" windowWidth="20730" windowHeight="11040" xr2:uid="{0122CDF4-8B00-40BB-ABA9-4051A80424AF}"/>
  </bookViews>
  <sheets>
    <sheet name="48"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44" i="1" l="1"/>
  <c r="D34" i="1"/>
  <c r="D32" i="1"/>
  <c r="C24" i="1"/>
  <c r="C19" i="1"/>
  <c r="C14" i="1"/>
  <c r="C9" i="1"/>
  <c r="C8" i="1" s="1"/>
  <c r="C7" i="1" s="1"/>
  <c r="D8" i="1"/>
  <c r="D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Nguyen Tan Minh</author>
  </authors>
  <commentList>
    <comment ref="D30" authorId="0" shapeId="0" xr:uid="{E2CB58DE-5C06-446B-BAE7-E73B4E1C8C97}">
      <text>
        <r>
          <rPr>
            <b/>
            <sz val="9"/>
            <color indexed="81"/>
            <rFont val="Tahoma"/>
            <family val="2"/>
          </rPr>
          <t>Nguyen Tan Minh:</t>
        </r>
        <r>
          <rPr>
            <sz val="9"/>
            <color indexed="81"/>
            <rFont val="Tahoma"/>
            <family val="2"/>
          </rPr>
          <t xml:space="preserve">
Trung uong uowng 346.400</t>
        </r>
      </text>
    </comment>
    <comment ref="D32" authorId="0" shapeId="0" xr:uid="{1270A704-3CE1-4042-8A4C-02EAB54508B1}">
      <text>
        <r>
          <rPr>
            <b/>
            <sz val="9"/>
            <color indexed="81"/>
            <rFont val="Tahoma"/>
            <family val="2"/>
          </rPr>
          <t>Nguyen Tan Minh:</t>
        </r>
        <r>
          <rPr>
            <sz val="9"/>
            <color indexed="81"/>
            <rFont val="Tahoma"/>
            <family val="2"/>
          </rPr>
          <t xml:space="preserve">
trừ nguôn tw thu 42ty</t>
        </r>
      </text>
    </comment>
    <comment ref="D34" authorId="0" shapeId="0" xr:uid="{17744559-A3E3-4BA7-BB01-2500529C0B10}">
      <text>
        <r>
          <rPr>
            <b/>
            <sz val="9"/>
            <color indexed="81"/>
            <rFont val="Tahoma"/>
            <family val="2"/>
          </rPr>
          <t xml:space="preserve">Nguyen Tan Minh
</t>
        </r>
        <r>
          <rPr>
            <sz val="9"/>
            <color indexed="81"/>
            <rFont val="Tahoma"/>
            <family val="2"/>
          </rPr>
          <t>không bao gồm 42 tỷ của trung ương</t>
        </r>
      </text>
    </comment>
    <comment ref="D43" authorId="0" shapeId="0" xr:uid="{37840823-19C4-430F-BC40-C14BFA637EF9}">
      <text>
        <r>
          <rPr>
            <b/>
            <sz val="9"/>
            <color indexed="81"/>
            <rFont val="Tahoma"/>
            <family val="2"/>
          </rPr>
          <t>Nguyen Tan Minh:</t>
        </r>
        <r>
          <rPr>
            <sz val="9"/>
            <color indexed="81"/>
            <rFont val="Tahoma"/>
            <family val="2"/>
          </rPr>
          <t xml:space="preserve">
Trung uong huong 21.000</t>
        </r>
      </text>
    </comment>
    <comment ref="D44" authorId="0" shapeId="0" xr:uid="{24BD590B-190E-4EE8-B97E-7D168ED98700}">
      <text>
        <r>
          <rPr>
            <b/>
            <sz val="9"/>
            <color indexed="81"/>
            <rFont val="Tahoma"/>
            <family val="2"/>
          </rPr>
          <t>Nguyen Tan Minh:</t>
        </r>
        <r>
          <rPr>
            <sz val="9"/>
            <color indexed="81"/>
            <rFont val="Tahoma"/>
            <family val="2"/>
          </rPr>
          <t xml:space="preserve">
- Phạt ATGT 58ty</t>
        </r>
      </text>
    </comment>
    <comment ref="D47" authorId="0" shapeId="0" xr:uid="{2739E6C1-A406-4F0C-A33B-76E28D92134E}">
      <text>
        <r>
          <rPr>
            <b/>
            <sz val="9"/>
            <color indexed="81"/>
            <rFont val="Tahoma"/>
            <family val="2"/>
          </rPr>
          <t>Nguyen Tan Minh:</t>
        </r>
        <r>
          <rPr>
            <sz val="9"/>
            <color indexed="81"/>
            <rFont val="Tahoma"/>
            <family val="2"/>
          </rPr>
          <t xml:space="preserve">
Trung ương hưởng 100%</t>
        </r>
      </text>
    </comment>
  </commentList>
</comments>
</file>

<file path=xl/sharedStrings.xml><?xml version="1.0" encoding="utf-8"?>
<sst xmlns="http://schemas.openxmlformats.org/spreadsheetml/2006/main" count="60" uniqueCount="50">
  <si>
    <t>UBND TỈNH ĐẮK LẮK</t>
  </si>
  <si>
    <t>Biểu số 48/CK-NSNN</t>
  </si>
  <si>
    <t>DỰ TOÁN THU NGÂN SÁCH NHÀ NƯỚC NĂM 2022</t>
  </si>
  <si>
    <t>(Kèm theo Quyết định số:               /QĐ-UBND  ngày       /01/2022 của UBND tỉnh)</t>
  </si>
  <si>
    <t>Đơn vị: Triệu đồng</t>
  </si>
  <si>
    <t>STT</t>
  </si>
  <si>
    <t>NỘI DUNG</t>
  </si>
  <si>
    <t>DỰ TOÁN</t>
  </si>
  <si>
    <t>TỔNG THU NSNN</t>
  </si>
  <si>
    <t>THU NSĐP</t>
  </si>
  <si>
    <t>TỔNG THU NGÂN SÁCH NHÀ NƯỚC</t>
  </si>
  <si>
    <t>I</t>
  </si>
  <si>
    <t>Thu nội địa</t>
  </si>
  <si>
    <t>Thu từ khu vực DNNN do Trung ương quản lý</t>
  </si>
  <si>
    <t xml:space="preserve"> Thuế GTGT</t>
  </si>
  <si>
    <t xml:space="preserve"> Thuế TNDN</t>
  </si>
  <si>
    <t xml:space="preserve"> Thuế Tài nguyên</t>
  </si>
  <si>
    <t xml:space="preserve"> Thu khác</t>
  </si>
  <si>
    <t xml:space="preserve">Thu từ khu vực DNNN do địa phương quản lý </t>
  </si>
  <si>
    <t xml:space="preserve"> Thu tiêu thụ đặc biệt</t>
  </si>
  <si>
    <t xml:space="preserve">Thu từ khu vực doanh nghiệp có vốn đầu tư nước ngoài </t>
  </si>
  <si>
    <t xml:space="preserve">Thu từ khu vực kinh tế ngoài quốc doanh </t>
  </si>
  <si>
    <t xml:space="preserve"> Thuế tiêu thụ đặc biệt</t>
  </si>
  <si>
    <t>Thuế thu nhập cá nhân</t>
  </si>
  <si>
    <t>Thuế bảo vệ môi trường</t>
  </si>
  <si>
    <t>Lệ phí trước bạ</t>
  </si>
  <si>
    <t>Thu phí, lệ phí</t>
  </si>
  <si>
    <t>8.1</t>
  </si>
  <si>
    <t>Lệ phí môn bài</t>
  </si>
  <si>
    <t>8.2</t>
  </si>
  <si>
    <t>Các loại phi, lệ phí khác</t>
  </si>
  <si>
    <t>- Trung ương</t>
  </si>
  <si>
    <t>- Địa phương</t>
  </si>
  <si>
    <t>Thuế sử dụng đất nông nghiệp</t>
  </si>
  <si>
    <t>Thuế sử dụng đất phi nông nghiệp</t>
  </si>
  <si>
    <t>Tiền cho thuê đất, thuê mặt nước</t>
  </si>
  <si>
    <t>Thu tiền sử dụng đất</t>
  </si>
  <si>
    <t>Tiền cho thuê và tiền bán nhà ở thuộc sở hữu nhà nước</t>
  </si>
  <si>
    <t xml:space="preserve">Thu từ hoạt động xổ số kiến thiết </t>
  </si>
  <si>
    <t>Thu tiền cấp quyền khai thác khoáng sản</t>
  </si>
  <si>
    <t>Thu khác ngân sách</t>
  </si>
  <si>
    <t>Thu từ quỹ đất công ích, hoa lợi công sản khác</t>
  </si>
  <si>
    <t>Thu hồi vốn, thu cổ tức, lợi nhuận được chia của Nhà nước và lợi nhuận sau thuế còn lại sau khi trích lập các quỹ của doanh nghiệp nhà nước</t>
  </si>
  <si>
    <t>Thu phạt do ngành thuế thực hiện</t>
  </si>
  <si>
    <t>II</t>
  </si>
  <si>
    <t>Thu từ dầu thô</t>
  </si>
  <si>
    <t>III</t>
  </si>
  <si>
    <t>Thu từ hoạt động xuất, nhập khẩu</t>
  </si>
  <si>
    <t>IV</t>
  </si>
  <si>
    <t>Thu viện trợ</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</si>
</sst>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2">
    <font>
      <sz val="12"/>
      <color theme="1"/>
      <name val="Times New Roman"/>
      <family val="2"/>
    </font>
    <font>
      <sz val="12"/>
      <color theme="1"/>
      <name val="Times New Roman"/>
      <family val="2"/>
    </font>
    <font>
      <b/>
      <sz val="12"/>
      <color rgb="FF000000"/>
      <name val="Times New Roman"/>
      <family val="1"/>
    </font>
    <font>
      <sz val="12"/>
      <color theme="1"/>
      <name val="Times New Roman"/>
      <family val="1"/>
    </font>
    <font>
      <b/>
      <sz val="10"/>
      <name val="Times New Roman"/>
      <family val="1"/>
    </font>
    <font>
      <i/>
      <sz val="12"/>
      <color rgb="FF000000"/>
      <name val="Times New Roman"/>
      <family val="1"/>
    </font>
    <font>
      <i/>
      <sz val="12"/>
      <name val="Times New Roman"/>
      <family val="1"/>
    </font>
    <font>
      <b/>
      <sz val="12"/>
      <name val="Times New Roman"/>
      <family val="1"/>
    </font>
    <font>
      <sz val="12"/>
      <name val="Times New Roman"/>
      <family val="1"/>
    </font>
    <font>
      <sz val="11"/>
      <name val="UVnTime"/>
    </font>
    <font>
      <b/>
      <sz val="9"/>
      <color indexed="81"/>
      <name val="Tahoma"/>
      <family val="2"/>
    </font>
    <font>
      <sz val="9"/>
      <color indexed="81"/>
      <name val="Tahoma"/>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hair">
        <color indexed="64"/>
      </top>
      <bottom style="hair">
        <color indexed="64"/>
      </bottom>
      <diagonal/>
    </border>
    <border>
      <left style="thin">
        <color rgb="FF000000"/>
      </left>
      <right/>
      <top style="thin">
        <color rgb="FF000000"/>
      </top>
      <bottom style="thin">
        <color rgb="FF000000"/>
      </bottom>
      <diagonal/>
    </border>
  </borders>
  <cellStyleXfs count="3">
    <xf numFmtId="0" fontId="0" fillId="0" borderId="0"/>
    <xf numFmtId="43" fontId="1" fillId="0" borderId="0" applyFont="0" applyFill="0" applyBorder="0" applyAlignment="0" applyProtection="0"/>
    <xf numFmtId="0" fontId="9" fillId="0" borderId="0"/>
  </cellStyleXfs>
  <cellXfs count="24">
    <xf numFmtId="0" fontId="0" fillId="0" borderId="0" xfId="0"/>
    <xf numFmtId="0" fontId="2" fillId="0" borderId="0" xfId="0" applyFont="1" applyAlignment="1">
      <alignment horizontal="left" vertical="center" wrapText="1"/>
    </xf>
    <xf numFmtId="0" fontId="3" fillId="0" borderId="0" xfId="0" applyFont="1"/>
    <xf numFmtId="0" fontId="4" fillId="0" borderId="0" xfId="0" applyFont="1" applyAlignment="1">
      <alignment horizontal="right" vertical="center" wrapText="1"/>
    </xf>
    <xf numFmtId="0" fontId="2"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right"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7" fillId="0" borderId="1" xfId="0" applyFont="1" applyBorder="1" applyAlignment="1">
      <alignment vertical="center" wrapText="1"/>
    </xf>
    <xf numFmtId="164" fontId="8" fillId="0" borderId="1" xfId="1" applyNumberFormat="1" applyFont="1" applyBorder="1" applyAlignment="1">
      <alignment horizontal="center" vertical="center" wrapText="1"/>
    </xf>
    <xf numFmtId="164" fontId="3" fillId="0" borderId="0" xfId="0" applyNumberFormat="1" applyFont="1"/>
    <xf numFmtId="0" fontId="8" fillId="0" borderId="1" xfId="0" applyFont="1" applyBorder="1" applyAlignment="1">
      <alignment vertical="center" wrapText="1"/>
    </xf>
    <xf numFmtId="164" fontId="8" fillId="0" borderId="1" xfId="1" applyNumberFormat="1" applyFont="1" applyFill="1" applyBorder="1" applyAlignment="1">
      <alignment horizontal="center" vertical="center" wrapText="1"/>
    </xf>
    <xf numFmtId="164" fontId="8" fillId="0" borderId="0" xfId="0" applyNumberFormat="1" applyFont="1"/>
    <xf numFmtId="0" fontId="8" fillId="0" borderId="0" xfId="0" applyFont="1"/>
    <xf numFmtId="0" fontId="6" fillId="0" borderId="1" xfId="0" applyFont="1" applyBorder="1" applyAlignment="1">
      <alignment horizontal="center" vertical="center" wrapText="1"/>
    </xf>
    <xf numFmtId="0" fontId="6" fillId="0" borderId="1" xfId="0" applyFont="1" applyBorder="1" applyAlignment="1">
      <alignment vertical="center" wrapText="1"/>
    </xf>
    <xf numFmtId="164" fontId="6" fillId="0" borderId="1" xfId="1" applyNumberFormat="1" applyFont="1" applyFill="1" applyBorder="1" applyAlignment="1">
      <alignment horizontal="center" vertical="center" wrapText="1"/>
    </xf>
    <xf numFmtId="0" fontId="6" fillId="0" borderId="1" xfId="0" quotePrefix="1" applyFont="1" applyBorder="1" applyAlignment="1">
      <alignment vertical="center" wrapText="1"/>
    </xf>
    <xf numFmtId="3" fontId="8" fillId="0" borderId="2" xfId="2" applyNumberFormat="1" applyFont="1" applyBorder="1" applyAlignment="1">
      <alignment vertical="center"/>
    </xf>
    <xf numFmtId="0" fontId="8" fillId="0" borderId="3" xfId="0" applyFont="1" applyBorder="1" applyAlignment="1">
      <alignment vertical="center" wrapText="1"/>
    </xf>
    <xf numFmtId="0" fontId="7" fillId="0" borderId="3" xfId="0" applyFont="1" applyBorder="1" applyAlignment="1">
      <alignment vertical="center" wrapText="1"/>
    </xf>
  </cellXfs>
  <cellStyles count="3">
    <cellStyle name="Comma" xfId="1" builtinId="3"/>
    <cellStyle name="Normal" xfId="0" builtinId="0"/>
    <cellStyle name="Normal 4" xfId="2" xr:uid="{1A3DE762-F437-47DB-A1A9-ED82C04A51E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0537D-52F8-4EA9-A393-2D4B608F2598}">
  <sheetPr>
    <tabColor rgb="FF92D050"/>
    <pageSetUpPr fitToPage="1"/>
  </sheetPr>
  <dimension ref="A1:G50"/>
  <sheetViews>
    <sheetView tabSelected="1" zoomScale="80" zoomScaleNormal="80" workbookViewId="0">
      <selection activeCell="C28" sqref="C28"/>
    </sheetView>
  </sheetViews>
  <sheetFormatPr defaultRowHeight="15.75"/>
  <cols>
    <col min="1" max="1" width="6.625" style="2" customWidth="1"/>
    <col min="2" max="2" width="44.875" style="2" customWidth="1"/>
    <col min="3" max="3" width="22.375" style="2" customWidth="1"/>
    <col min="4" max="4" width="23.875" style="16" customWidth="1"/>
    <col min="5" max="6" width="9" style="2"/>
    <col min="7" max="7" width="10.125" style="2" bestFit="1" customWidth="1"/>
    <col min="8" max="16384" width="9" style="2"/>
  </cols>
  <sheetData>
    <row r="1" spans="1:7" ht="51" customHeight="1">
      <c r="A1" s="1" t="s">
        <v>0</v>
      </c>
      <c r="B1" s="1"/>
      <c r="D1" s="3" t="s">
        <v>1</v>
      </c>
    </row>
    <row r="2" spans="1:7">
      <c r="A2" s="4" t="s">
        <v>2</v>
      </c>
      <c r="B2" s="4"/>
      <c r="C2" s="4"/>
      <c r="D2" s="4"/>
    </row>
    <row r="3" spans="1:7">
      <c r="A3" s="5" t="s">
        <v>3</v>
      </c>
      <c r="B3" s="5"/>
      <c r="C3" s="5"/>
      <c r="D3" s="5"/>
    </row>
    <row r="4" spans="1:7">
      <c r="D4" s="6" t="s">
        <v>4</v>
      </c>
    </row>
    <row r="5" spans="1:7">
      <c r="A5" s="7" t="s">
        <v>5</v>
      </c>
      <c r="B5" s="7" t="s">
        <v>6</v>
      </c>
      <c r="C5" s="7" t="s">
        <v>7</v>
      </c>
      <c r="D5" s="7"/>
    </row>
    <row r="6" spans="1:7">
      <c r="A6" s="7"/>
      <c r="B6" s="7"/>
      <c r="C6" s="8" t="s">
        <v>8</v>
      </c>
      <c r="D6" s="8" t="s">
        <v>9</v>
      </c>
    </row>
    <row r="7" spans="1:7">
      <c r="A7" s="9"/>
      <c r="B7" s="10" t="s">
        <v>10</v>
      </c>
      <c r="C7" s="11">
        <f>C8+C48+C49+C50</f>
        <v>8200000</v>
      </c>
      <c r="D7" s="11">
        <f>D8+D48+D49+D50</f>
        <v>6980000</v>
      </c>
      <c r="G7" s="12"/>
    </row>
    <row r="8" spans="1:7">
      <c r="A8" s="8" t="s">
        <v>11</v>
      </c>
      <c r="B8" s="10" t="s">
        <v>12</v>
      </c>
      <c r="C8" s="11">
        <f>C9+C14+C19+C24+C29+C30+C31+C32+C37+C38+C39+C40+C41+C42+C43+C44+C45+C46+C47</f>
        <v>7494000</v>
      </c>
      <c r="D8" s="11">
        <f>D9+D14+D19+D24+D29+D30+D31+D32+D37+D38+D39+D40+D41+D42+D43+D44+D45+D46+D47</f>
        <v>6980000</v>
      </c>
    </row>
    <row r="9" spans="1:7">
      <c r="A9" s="9">
        <v>1</v>
      </c>
      <c r="B9" s="13" t="s">
        <v>13</v>
      </c>
      <c r="C9" s="11">
        <f>SUM(C10:C13)</f>
        <v>520761</v>
      </c>
      <c r="D9" s="11">
        <v>520761</v>
      </c>
    </row>
    <row r="10" spans="1:7">
      <c r="A10" s="9"/>
      <c r="B10" s="13" t="s">
        <v>14</v>
      </c>
      <c r="C10" s="11">
        <v>344840</v>
      </c>
      <c r="D10" s="11">
        <v>344840</v>
      </c>
    </row>
    <row r="11" spans="1:7">
      <c r="A11" s="9"/>
      <c r="B11" s="13" t="s">
        <v>15</v>
      </c>
      <c r="C11" s="11">
        <v>17861</v>
      </c>
      <c r="D11" s="11">
        <v>17861</v>
      </c>
    </row>
    <row r="12" spans="1:7">
      <c r="A12" s="9"/>
      <c r="B12" s="13" t="s">
        <v>16</v>
      </c>
      <c r="C12" s="11">
        <v>158060</v>
      </c>
      <c r="D12" s="11">
        <v>158060</v>
      </c>
    </row>
    <row r="13" spans="1:7">
      <c r="A13" s="9"/>
      <c r="B13" s="13" t="s">
        <v>17</v>
      </c>
      <c r="C13" s="11"/>
      <c r="D13" s="11"/>
    </row>
    <row r="14" spans="1:7">
      <c r="A14" s="9">
        <v>2</v>
      </c>
      <c r="B14" s="13" t="s">
        <v>18</v>
      </c>
      <c r="C14" s="11">
        <f>SUM(C15:C18)</f>
        <v>88980</v>
      </c>
      <c r="D14" s="11">
        <v>88980</v>
      </c>
    </row>
    <row r="15" spans="1:7">
      <c r="A15" s="9"/>
      <c r="B15" s="13" t="s">
        <v>14</v>
      </c>
      <c r="C15" s="11">
        <v>55482</v>
      </c>
      <c r="D15" s="11">
        <v>55482</v>
      </c>
    </row>
    <row r="16" spans="1:7">
      <c r="A16" s="9"/>
      <c r="B16" s="13" t="s">
        <v>15</v>
      </c>
      <c r="C16" s="11">
        <v>32048</v>
      </c>
      <c r="D16" s="11">
        <v>32048</v>
      </c>
    </row>
    <row r="17" spans="1:5">
      <c r="A17" s="9"/>
      <c r="B17" s="13" t="s">
        <v>16</v>
      </c>
      <c r="C17" s="11">
        <v>1150</v>
      </c>
      <c r="D17" s="11">
        <v>1150</v>
      </c>
    </row>
    <row r="18" spans="1:5">
      <c r="A18" s="9"/>
      <c r="B18" s="13" t="s">
        <v>19</v>
      </c>
      <c r="C18" s="11">
        <v>300</v>
      </c>
      <c r="D18" s="11">
        <v>300</v>
      </c>
    </row>
    <row r="19" spans="1:5">
      <c r="A19" s="9">
        <v>3</v>
      </c>
      <c r="B19" s="13" t="s">
        <v>20</v>
      </c>
      <c r="C19" s="11">
        <f>SUM(C20:C23)</f>
        <v>83570</v>
      </c>
      <c r="D19" s="11">
        <v>83570</v>
      </c>
    </row>
    <row r="20" spans="1:5">
      <c r="A20" s="9"/>
      <c r="B20" s="13" t="s">
        <v>14</v>
      </c>
      <c r="C20" s="11">
        <v>16010</v>
      </c>
      <c r="D20" s="11">
        <v>16010</v>
      </c>
    </row>
    <row r="21" spans="1:5">
      <c r="A21" s="9"/>
      <c r="B21" s="13" t="s">
        <v>15</v>
      </c>
      <c r="C21" s="11">
        <v>67560</v>
      </c>
      <c r="D21" s="11">
        <v>67560</v>
      </c>
    </row>
    <row r="22" spans="1:5">
      <c r="A22" s="9"/>
      <c r="B22" s="13" t="s">
        <v>16</v>
      </c>
      <c r="C22" s="11">
        <v>0</v>
      </c>
      <c r="D22" s="11">
        <v>0</v>
      </c>
    </row>
    <row r="23" spans="1:5">
      <c r="A23" s="9"/>
      <c r="B23" s="13" t="s">
        <v>17</v>
      </c>
      <c r="C23" s="11">
        <v>0</v>
      </c>
      <c r="D23" s="11">
        <v>0</v>
      </c>
    </row>
    <row r="24" spans="1:5">
      <c r="A24" s="9">
        <v>4</v>
      </c>
      <c r="B24" s="13" t="s">
        <v>21</v>
      </c>
      <c r="C24" s="11">
        <f>SUM(C25:C28)</f>
        <v>2009830</v>
      </c>
      <c r="D24" s="11">
        <v>2009830</v>
      </c>
    </row>
    <row r="25" spans="1:5">
      <c r="A25" s="9"/>
      <c r="B25" s="13" t="s">
        <v>14</v>
      </c>
      <c r="C25" s="11">
        <v>1184871</v>
      </c>
      <c r="D25" s="11">
        <v>1184871</v>
      </c>
    </row>
    <row r="26" spans="1:5">
      <c r="A26" s="9"/>
      <c r="B26" s="13" t="s">
        <v>15</v>
      </c>
      <c r="C26" s="11">
        <v>187999</v>
      </c>
      <c r="D26" s="11">
        <v>188000</v>
      </c>
    </row>
    <row r="27" spans="1:5">
      <c r="A27" s="9"/>
      <c r="B27" s="13" t="s">
        <v>16</v>
      </c>
      <c r="C27" s="11">
        <v>136820</v>
      </c>
      <c r="D27" s="11">
        <v>136819</v>
      </c>
    </row>
    <row r="28" spans="1:5">
      <c r="A28" s="9"/>
      <c r="B28" s="13" t="s">
        <v>22</v>
      </c>
      <c r="C28" s="11">
        <v>500140</v>
      </c>
      <c r="D28" s="11">
        <v>500140</v>
      </c>
    </row>
    <row r="29" spans="1:5">
      <c r="A29" s="9">
        <v>5</v>
      </c>
      <c r="B29" s="13" t="s">
        <v>23</v>
      </c>
      <c r="C29" s="11">
        <v>470000</v>
      </c>
      <c r="D29" s="11">
        <v>470000</v>
      </c>
    </row>
    <row r="30" spans="1:5" s="16" customFormat="1">
      <c r="A30" s="9">
        <v>6</v>
      </c>
      <c r="B30" s="13" t="s">
        <v>24</v>
      </c>
      <c r="C30" s="14">
        <v>646000</v>
      </c>
      <c r="D30" s="14">
        <v>299600</v>
      </c>
      <c r="E30" s="15"/>
    </row>
    <row r="31" spans="1:5" s="16" customFormat="1">
      <c r="A31" s="9">
        <v>7</v>
      </c>
      <c r="B31" s="13" t="s">
        <v>25</v>
      </c>
      <c r="C31" s="14">
        <v>387530</v>
      </c>
      <c r="D31" s="14">
        <v>387530</v>
      </c>
    </row>
    <row r="32" spans="1:5" s="16" customFormat="1">
      <c r="A32" s="9">
        <v>8</v>
      </c>
      <c r="B32" s="13" t="s">
        <v>26</v>
      </c>
      <c r="C32" s="14">
        <v>145000</v>
      </c>
      <c r="D32" s="14">
        <f>D33+D34</f>
        <v>103000</v>
      </c>
    </row>
    <row r="33" spans="1:5" s="16" customFormat="1">
      <c r="A33" s="17" t="s">
        <v>27</v>
      </c>
      <c r="B33" s="18" t="s">
        <v>28</v>
      </c>
      <c r="C33" s="19">
        <v>27000</v>
      </c>
      <c r="D33" s="19">
        <v>27000</v>
      </c>
    </row>
    <row r="34" spans="1:5" s="16" customFormat="1">
      <c r="A34" s="17" t="s">
        <v>29</v>
      </c>
      <c r="B34" s="18" t="s">
        <v>30</v>
      </c>
      <c r="C34" s="19">
        <v>118000</v>
      </c>
      <c r="D34" s="19">
        <f>SUM(D35:D36)</f>
        <v>76000</v>
      </c>
    </row>
    <row r="35" spans="1:5" s="16" customFormat="1">
      <c r="A35" s="17"/>
      <c r="B35" s="20" t="s">
        <v>31</v>
      </c>
      <c r="C35" s="19">
        <v>42000</v>
      </c>
      <c r="D35" s="19"/>
    </row>
    <row r="36" spans="1:5" s="16" customFormat="1">
      <c r="A36" s="17"/>
      <c r="B36" s="20" t="s">
        <v>32</v>
      </c>
      <c r="C36" s="19">
        <v>76000</v>
      </c>
      <c r="D36" s="19">
        <v>76000</v>
      </c>
    </row>
    <row r="37" spans="1:5" s="16" customFormat="1">
      <c r="A37" s="9">
        <v>9</v>
      </c>
      <c r="B37" s="13" t="s">
        <v>33</v>
      </c>
      <c r="C37" s="14">
        <v>300</v>
      </c>
      <c r="D37" s="14">
        <v>300</v>
      </c>
    </row>
    <row r="38" spans="1:5" s="16" customFormat="1">
      <c r="A38" s="9">
        <v>10</v>
      </c>
      <c r="B38" s="13" t="s">
        <v>34</v>
      </c>
      <c r="C38" s="14">
        <v>13000</v>
      </c>
      <c r="D38" s="14">
        <v>13000</v>
      </c>
    </row>
    <row r="39" spans="1:5" s="16" customFormat="1">
      <c r="A39" s="9">
        <v>11</v>
      </c>
      <c r="B39" s="13" t="s">
        <v>35</v>
      </c>
      <c r="C39" s="21">
        <v>108330</v>
      </c>
      <c r="D39" s="14">
        <v>108330</v>
      </c>
    </row>
    <row r="40" spans="1:5" s="16" customFormat="1">
      <c r="A40" s="9">
        <v>12</v>
      </c>
      <c r="B40" s="13" t="s">
        <v>36</v>
      </c>
      <c r="C40" s="14">
        <v>2500000</v>
      </c>
      <c r="D40" s="14">
        <v>2500000</v>
      </c>
    </row>
    <row r="41" spans="1:5" s="16" customFormat="1">
      <c r="A41" s="9">
        <v>13</v>
      </c>
      <c r="B41" s="13" t="s">
        <v>37</v>
      </c>
      <c r="C41" s="14">
        <v>72000</v>
      </c>
      <c r="D41" s="14">
        <v>72000</v>
      </c>
    </row>
    <row r="42" spans="1:5" s="16" customFormat="1">
      <c r="A42" s="9">
        <v>14</v>
      </c>
      <c r="B42" s="13" t="s">
        <v>38</v>
      </c>
      <c r="C42" s="14">
        <v>130000</v>
      </c>
      <c r="D42" s="14">
        <v>130000</v>
      </c>
    </row>
    <row r="43" spans="1:5" s="16" customFormat="1">
      <c r="A43" s="9">
        <v>15</v>
      </c>
      <c r="B43" s="22" t="s">
        <v>39</v>
      </c>
      <c r="C43" s="14">
        <v>50099</v>
      </c>
      <c r="D43" s="14">
        <v>29099</v>
      </c>
      <c r="E43" s="15"/>
    </row>
    <row r="44" spans="1:5" s="16" customFormat="1">
      <c r="A44" s="9">
        <v>16</v>
      </c>
      <c r="B44" s="22" t="s">
        <v>40</v>
      </c>
      <c r="C44" s="14">
        <v>220000</v>
      </c>
      <c r="D44" s="14">
        <f>C44-58000</f>
        <v>162000</v>
      </c>
    </row>
    <row r="45" spans="1:5" s="16" customFormat="1">
      <c r="A45" s="9">
        <v>17</v>
      </c>
      <c r="B45" s="22" t="s">
        <v>41</v>
      </c>
      <c r="C45" s="14">
        <v>2000</v>
      </c>
      <c r="D45" s="14">
        <v>2000</v>
      </c>
    </row>
    <row r="46" spans="1:5" s="16" customFormat="1" ht="47.25">
      <c r="A46" s="9">
        <v>18</v>
      </c>
      <c r="B46" s="22" t="s">
        <v>42</v>
      </c>
      <c r="C46" s="14">
        <v>0</v>
      </c>
      <c r="D46" s="14">
        <v>0</v>
      </c>
    </row>
    <row r="47" spans="1:5">
      <c r="A47" s="9">
        <v>19</v>
      </c>
      <c r="B47" s="22" t="s">
        <v>43</v>
      </c>
      <c r="C47" s="11">
        <v>46600</v>
      </c>
      <c r="D47" s="11">
        <v>0</v>
      </c>
    </row>
    <row r="48" spans="1:5">
      <c r="A48" s="8" t="s">
        <v>44</v>
      </c>
      <c r="B48" s="23" t="s">
        <v>45</v>
      </c>
      <c r="C48" s="11">
        <v>0</v>
      </c>
      <c r="D48" s="11">
        <v>0</v>
      </c>
    </row>
    <row r="49" spans="1:4">
      <c r="A49" s="8" t="s">
        <v>46</v>
      </c>
      <c r="B49" s="23" t="s">
        <v>47</v>
      </c>
      <c r="C49" s="11">
        <v>706000</v>
      </c>
      <c r="D49" s="11">
        <v>0</v>
      </c>
    </row>
    <row r="50" spans="1:4">
      <c r="A50" s="8" t="s">
        <v>48</v>
      </c>
      <c r="B50" s="23" t="s">
        <v>49</v>
      </c>
      <c r="C50" s="11"/>
      <c r="D50" s="11">
        <v>0</v>
      </c>
    </row>
  </sheetData>
  <mergeCells count="6">
    <mergeCell ref="A1:B1"/>
    <mergeCell ref="A2:D2"/>
    <mergeCell ref="A3:D3"/>
    <mergeCell ref="A5:A6"/>
    <mergeCell ref="B5:B6"/>
    <mergeCell ref="C5:D5"/>
  </mergeCells>
  <pageMargins left="0.75" right="0.25" top="0.75" bottom="0.75" header="0.3" footer="0.3"/>
  <pageSetup paperSize="9" scale="8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48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Tan Minh</dc:creator>
  <cp:lastModifiedBy>Nguyen Tan Minh</cp:lastModifiedBy>
  <dcterms:created xsi:type="dcterms:W3CDTF">2022-01-24T01:16:07Z</dcterms:created>
  <dcterms:modified xsi:type="dcterms:W3CDTF">2022-01-24T01:16:16Z</dcterms:modified>
</cp:coreProperties>
</file>