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guyen Tan Minh\Documents\"/>
    </mc:Choice>
  </mc:AlternateContent>
  <xr:revisionPtr revIDLastSave="0" documentId="8_{A066F573-5CBE-4902-876C-D4E06A105BFB}" xr6:coauthVersionLast="47" xr6:coauthVersionMax="47" xr10:uidLastSave="{00000000-0000-0000-0000-000000000000}"/>
  <bookViews>
    <workbookView xWindow="-120" yWindow="-120" windowWidth="20730" windowHeight="11040" xr2:uid="{15DB7251-5D50-42E3-B1BE-F6F8E1975346}"/>
  </bookViews>
  <sheets>
    <sheet name="5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C24" i="1" s="1"/>
  <c r="D23" i="1"/>
  <c r="C23" i="1" s="1"/>
  <c r="D22" i="1"/>
  <c r="C22" i="1" s="1"/>
  <c r="D21" i="1"/>
  <c r="C21" i="1" s="1"/>
  <c r="D20" i="1"/>
  <c r="C20" i="1" s="1"/>
  <c r="D19" i="1"/>
  <c r="C19" i="1" s="1"/>
  <c r="D18" i="1"/>
  <c r="C18" i="1" s="1"/>
  <c r="D17" i="1"/>
  <c r="C17" i="1" s="1"/>
  <c r="D16" i="1"/>
  <c r="C16" i="1" s="1"/>
  <c r="D15" i="1"/>
  <c r="C15" i="1" s="1"/>
  <c r="D14" i="1"/>
  <c r="C14" i="1" s="1"/>
  <c r="D13" i="1"/>
  <c r="C13" i="1" s="1"/>
  <c r="D12" i="1"/>
  <c r="C12" i="1" s="1"/>
  <c r="D11" i="1"/>
  <c r="C11" i="1" s="1"/>
  <c r="D10" i="1"/>
  <c r="C10" i="1" s="1"/>
  <c r="C9" i="1" s="1"/>
  <c r="I9" i="1"/>
  <c r="H9" i="1"/>
  <c r="G9" i="1"/>
  <c r="F9" i="1"/>
  <c r="E9" i="1"/>
  <c r="D9" i="1" l="1"/>
</calcChain>
</file>

<file path=xl/sharedStrings.xml><?xml version="1.0" encoding="utf-8"?>
<sst xmlns="http://schemas.openxmlformats.org/spreadsheetml/2006/main" count="34" uniqueCount="34">
  <si>
    <t>UBND TỈNH ĐẮK LẮK</t>
  </si>
  <si>
    <t>Biểu số 54/CK-NSNN</t>
  </si>
  <si>
    <t>DỰ TOÁN THU, SỐ BỔ SUNG VÀ DỰ TOÁN CHI CÂN ĐỐI NGÂN SÁCH TỪNG HUYỆN NĂM 2022</t>
  </si>
  <si>
    <t>(Kèm theo Quyết định số:             /QĐ-UBND  ngày       /01/2022 của UBND tỉnh)</t>
  </si>
  <si>
    <t>Đơn vị: Triệu đồng</t>
  </si>
  <si>
    <t>Stt</t>
  </si>
  <si>
    <t>Tên đơn vị</t>
  </si>
  <si>
    <t>Tổng thu NSNN trên địa bàn</t>
  </si>
  <si>
    <t>Thu ngân sách huyện được hưởng theo phân cấp</t>
  </si>
  <si>
    <t>Số bổ sung cân đối từ ngân sách cấp tỉnh</t>
  </si>
  <si>
    <t>Nguồn ngân sách bổ sung có mục tiêu</t>
  </si>
  <si>
    <t>Tổng chi cân đối ngân sách huyện</t>
  </si>
  <si>
    <t>Tổng số</t>
  </si>
  <si>
    <t xml:space="preserve">Chia ra </t>
  </si>
  <si>
    <t>Thu ngân sách huyện hưởng 100%</t>
  </si>
  <si>
    <t>Thu ngân sách huyện hưởng từ các khoản thu phân chia (theo phân cấp HĐND cấp tỉnh)</t>
  </si>
  <si>
    <t>A</t>
  </si>
  <si>
    <t>B</t>
  </si>
  <si>
    <t>TỔNG SỐ</t>
  </si>
  <si>
    <t>TP. Buôn Ma Thuột</t>
  </si>
  <si>
    <t>Huyện Ea H'Leo</t>
  </si>
  <si>
    <t>Huyện Ea Súp</t>
  </si>
  <si>
    <t>Huyện Krông Năng</t>
  </si>
  <si>
    <t>Thị xã Buôn Hồ</t>
  </si>
  <si>
    <t>Huyện Buôn Đôn</t>
  </si>
  <si>
    <t>Huyện Cư M'gar</t>
  </si>
  <si>
    <t>Huyện Ea Kar</t>
  </si>
  <si>
    <t>Huyện M'Đrắk</t>
  </si>
  <si>
    <t>Huyện Krông Pắc</t>
  </si>
  <si>
    <t>Huyện Krông Ana</t>
  </si>
  <si>
    <t>Huyện Krông Bông</t>
  </si>
  <si>
    <t>Huyện Lắk</t>
  </si>
  <si>
    <t>Huyện Cư Kuin</t>
  </si>
  <si>
    <t>Huyện Krông Búk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</si>
</sst>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b/>
      <sz val="10"/>
      <color rgb="FF000000"/>
      <name val="Times New Roman"/>
      <family val="1"/>
    </font>
    <font>
      <sz val="12"/>
      <color theme="1"/>
      <name val="Times New Roman"/>
      <family val="1"/>
    </font>
    <font>
      <i/>
      <sz val="10"/>
      <color rgb="FF000000"/>
      <name val="Times New Roman"/>
      <family val="1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1" applyNumberFormat="1" applyFont="1" applyBorder="1" applyAlignment="1">
      <alignment vertical="center" wrapText="1"/>
    </xf>
    <xf numFmtId="164" fontId="5" fillId="0" borderId="1" xfId="1" applyNumberFormat="1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C2D88-1DD9-4583-9DB0-1E0566819F65}">
  <sheetPr>
    <tabColor rgb="FF92D050"/>
    <pageSetUpPr fitToPage="1"/>
  </sheetPr>
  <dimension ref="A1:I24"/>
  <sheetViews>
    <sheetView tabSelected="1" topLeftCell="A4" workbookViewId="0">
      <selection activeCell="M11" sqref="M11"/>
    </sheetView>
  </sheetViews>
  <sheetFormatPr defaultRowHeight="15.75" x14ac:dyDescent="0.25"/>
  <cols>
    <col min="1" max="1" width="5.5" style="2" customWidth="1"/>
    <col min="2" max="2" width="18.75" style="2" customWidth="1"/>
    <col min="3" max="16384" width="9" style="2"/>
  </cols>
  <sheetData>
    <row r="1" spans="1:9" ht="22.5" customHeight="1" x14ac:dyDescent="0.25">
      <c r="A1" s="1" t="s">
        <v>0</v>
      </c>
      <c r="B1" s="1"/>
      <c r="G1" s="1" t="s">
        <v>1</v>
      </c>
      <c r="H1" s="1"/>
      <c r="I1" s="1"/>
    </row>
    <row r="2" spans="1:9" ht="27" customHeight="1" x14ac:dyDescent="0.25">
      <c r="A2" s="3" t="s">
        <v>2</v>
      </c>
      <c r="B2" s="3"/>
      <c r="C2" s="3"/>
      <c r="D2" s="3"/>
      <c r="E2" s="3"/>
      <c r="F2" s="3"/>
      <c r="G2" s="3"/>
      <c r="H2" s="3"/>
      <c r="I2" s="3"/>
    </row>
    <row r="3" spans="1:9" x14ac:dyDescent="0.25">
      <c r="A3" s="4" t="s">
        <v>3</v>
      </c>
      <c r="B3" s="4"/>
      <c r="C3" s="4"/>
      <c r="D3" s="4"/>
      <c r="E3" s="4"/>
      <c r="F3" s="4"/>
      <c r="G3" s="4"/>
      <c r="H3" s="4"/>
      <c r="I3" s="4"/>
    </row>
    <row r="4" spans="1:9" x14ac:dyDescent="0.25">
      <c r="I4" s="5" t="s">
        <v>4</v>
      </c>
    </row>
    <row r="5" spans="1:9" ht="25.5" customHeight="1" x14ac:dyDescent="0.25">
      <c r="A5" s="6" t="s">
        <v>5</v>
      </c>
      <c r="B5" s="6" t="s">
        <v>6</v>
      </c>
      <c r="C5" s="6" t="s">
        <v>7</v>
      </c>
      <c r="D5" s="6" t="s">
        <v>8</v>
      </c>
      <c r="E5" s="6"/>
      <c r="F5" s="6"/>
      <c r="G5" s="6" t="s">
        <v>9</v>
      </c>
      <c r="H5" s="6" t="s">
        <v>10</v>
      </c>
      <c r="I5" s="6" t="s">
        <v>11</v>
      </c>
    </row>
    <row r="6" spans="1:9" x14ac:dyDescent="0.25">
      <c r="A6" s="6"/>
      <c r="B6" s="6"/>
      <c r="C6" s="6"/>
      <c r="D6" s="6" t="s">
        <v>12</v>
      </c>
      <c r="E6" s="7" t="s">
        <v>13</v>
      </c>
      <c r="F6" s="7"/>
      <c r="G6" s="6"/>
      <c r="H6" s="6"/>
      <c r="I6" s="6"/>
    </row>
    <row r="7" spans="1:9" ht="114.75" x14ac:dyDescent="0.25">
      <c r="A7" s="6"/>
      <c r="B7" s="6"/>
      <c r="C7" s="6"/>
      <c r="D7" s="6"/>
      <c r="E7" s="8" t="s">
        <v>14</v>
      </c>
      <c r="F7" s="8" t="s">
        <v>15</v>
      </c>
      <c r="G7" s="6"/>
      <c r="H7" s="6"/>
      <c r="I7" s="6"/>
    </row>
    <row r="8" spans="1:9" x14ac:dyDescent="0.25">
      <c r="A8" s="8" t="s">
        <v>16</v>
      </c>
      <c r="B8" s="8" t="s">
        <v>17</v>
      </c>
      <c r="C8" s="8">
        <v>1</v>
      </c>
      <c r="D8" s="8">
        <v>2</v>
      </c>
      <c r="E8" s="8">
        <v>3</v>
      </c>
      <c r="F8" s="8">
        <v>4</v>
      </c>
      <c r="G8" s="8">
        <v>5</v>
      </c>
      <c r="H8" s="8">
        <v>6</v>
      </c>
      <c r="I8" s="8">
        <v>8</v>
      </c>
    </row>
    <row r="9" spans="1:9" x14ac:dyDescent="0.25">
      <c r="A9" s="9"/>
      <c r="B9" s="10" t="s">
        <v>18</v>
      </c>
      <c r="C9" s="11">
        <f>SUM(C10:C24)</f>
        <v>9540952</v>
      </c>
      <c r="D9" s="11">
        <f t="shared" ref="D9:I9" si="0">SUM(D10:D24)</f>
        <v>2615152</v>
      </c>
      <c r="E9" s="11">
        <f t="shared" si="0"/>
        <v>64860</v>
      </c>
      <c r="F9" s="11">
        <f t="shared" si="0"/>
        <v>2550292</v>
      </c>
      <c r="G9" s="11">
        <f t="shared" si="0"/>
        <v>5844779</v>
      </c>
      <c r="H9" s="11">
        <f t="shared" si="0"/>
        <v>1081021</v>
      </c>
      <c r="I9" s="11">
        <f t="shared" si="0"/>
        <v>9540952</v>
      </c>
    </row>
    <row r="10" spans="1:9" x14ac:dyDescent="0.25">
      <c r="A10" s="8">
        <v>1</v>
      </c>
      <c r="B10" s="9" t="s">
        <v>19</v>
      </c>
      <c r="C10" s="12">
        <f>D10+G10+H10</f>
        <v>1714265</v>
      </c>
      <c r="D10" s="12">
        <f>E10+F10</f>
        <v>1572702</v>
      </c>
      <c r="E10" s="12">
        <v>20849</v>
      </c>
      <c r="F10" s="12">
        <v>1551853</v>
      </c>
      <c r="G10" s="12">
        <v>57802</v>
      </c>
      <c r="H10" s="12">
        <v>83761</v>
      </c>
      <c r="I10" s="12">
        <v>1714265</v>
      </c>
    </row>
    <row r="11" spans="1:9" x14ac:dyDescent="0.25">
      <c r="A11" s="8">
        <v>2</v>
      </c>
      <c r="B11" s="9" t="s">
        <v>20</v>
      </c>
      <c r="C11" s="12">
        <f t="shared" ref="C11:C24" si="1">D11+G11+H11</f>
        <v>588828</v>
      </c>
      <c r="D11" s="12">
        <f t="shared" ref="D11:D24" si="2">E11+F11</f>
        <v>74880</v>
      </c>
      <c r="E11" s="12">
        <v>4770</v>
      </c>
      <c r="F11" s="12">
        <v>70110</v>
      </c>
      <c r="G11" s="12">
        <v>459665</v>
      </c>
      <c r="H11" s="12">
        <v>54283</v>
      </c>
      <c r="I11" s="12">
        <v>588828</v>
      </c>
    </row>
    <row r="12" spans="1:9" x14ac:dyDescent="0.25">
      <c r="A12" s="8">
        <v>3</v>
      </c>
      <c r="B12" s="9" t="s">
        <v>21</v>
      </c>
      <c r="C12" s="12">
        <f t="shared" si="1"/>
        <v>523354</v>
      </c>
      <c r="D12" s="12">
        <f t="shared" si="2"/>
        <v>33630</v>
      </c>
      <c r="E12" s="12">
        <v>2927</v>
      </c>
      <c r="F12" s="12">
        <v>30703</v>
      </c>
      <c r="G12" s="12">
        <v>410648</v>
      </c>
      <c r="H12" s="12">
        <v>79076</v>
      </c>
      <c r="I12" s="12">
        <v>523354</v>
      </c>
    </row>
    <row r="13" spans="1:9" x14ac:dyDescent="0.25">
      <c r="A13" s="8">
        <v>4</v>
      </c>
      <c r="B13" s="9" t="s">
        <v>22</v>
      </c>
      <c r="C13" s="12">
        <f t="shared" si="1"/>
        <v>610473</v>
      </c>
      <c r="D13" s="12">
        <f t="shared" si="2"/>
        <v>56714</v>
      </c>
      <c r="E13" s="12">
        <v>3192</v>
      </c>
      <c r="F13" s="12">
        <v>53522</v>
      </c>
      <c r="G13" s="12">
        <v>462232</v>
      </c>
      <c r="H13" s="12">
        <v>91527</v>
      </c>
      <c r="I13" s="12">
        <v>610473</v>
      </c>
    </row>
    <row r="14" spans="1:9" x14ac:dyDescent="0.25">
      <c r="A14" s="8">
        <v>5</v>
      </c>
      <c r="B14" s="9" t="s">
        <v>23</v>
      </c>
      <c r="C14" s="12">
        <f t="shared" si="1"/>
        <v>479837</v>
      </c>
      <c r="D14" s="12">
        <f t="shared" si="2"/>
        <v>84714</v>
      </c>
      <c r="E14" s="12">
        <v>3863</v>
      </c>
      <c r="F14" s="12">
        <v>80851</v>
      </c>
      <c r="G14" s="12">
        <v>348534</v>
      </c>
      <c r="H14" s="12">
        <v>46589</v>
      </c>
      <c r="I14" s="12">
        <v>479837</v>
      </c>
    </row>
    <row r="15" spans="1:9" x14ac:dyDescent="0.25">
      <c r="A15" s="8">
        <v>6</v>
      </c>
      <c r="B15" s="9" t="s">
        <v>24</v>
      </c>
      <c r="C15" s="12">
        <f t="shared" si="1"/>
        <v>436079</v>
      </c>
      <c r="D15" s="12">
        <f t="shared" si="2"/>
        <v>43271</v>
      </c>
      <c r="E15" s="12">
        <v>2276</v>
      </c>
      <c r="F15" s="12">
        <v>40995</v>
      </c>
      <c r="G15" s="12">
        <v>321474</v>
      </c>
      <c r="H15" s="12">
        <v>71334</v>
      </c>
      <c r="I15" s="12">
        <v>436079</v>
      </c>
    </row>
    <row r="16" spans="1:9" x14ac:dyDescent="0.25">
      <c r="A16" s="8">
        <v>7</v>
      </c>
      <c r="B16" s="9" t="s">
        <v>25</v>
      </c>
      <c r="C16" s="12">
        <f t="shared" si="1"/>
        <v>724287</v>
      </c>
      <c r="D16" s="12">
        <f t="shared" si="2"/>
        <v>124105</v>
      </c>
      <c r="E16" s="12">
        <v>5132</v>
      </c>
      <c r="F16" s="12">
        <v>118973</v>
      </c>
      <c r="G16" s="12">
        <v>532509</v>
      </c>
      <c r="H16" s="12">
        <v>67673</v>
      </c>
      <c r="I16" s="12">
        <v>724287</v>
      </c>
    </row>
    <row r="17" spans="1:9" x14ac:dyDescent="0.25">
      <c r="A17" s="8">
        <v>8</v>
      </c>
      <c r="B17" s="9" t="s">
        <v>26</v>
      </c>
      <c r="C17" s="12">
        <f t="shared" si="1"/>
        <v>693730</v>
      </c>
      <c r="D17" s="12">
        <f t="shared" si="2"/>
        <v>151895</v>
      </c>
      <c r="E17" s="12">
        <v>4516</v>
      </c>
      <c r="F17" s="12">
        <v>147379</v>
      </c>
      <c r="G17" s="12">
        <v>465651</v>
      </c>
      <c r="H17" s="12">
        <v>76184</v>
      </c>
      <c r="I17" s="12">
        <v>693730</v>
      </c>
    </row>
    <row r="18" spans="1:9" x14ac:dyDescent="0.25">
      <c r="A18" s="8">
        <v>9</v>
      </c>
      <c r="B18" s="9" t="s">
        <v>27</v>
      </c>
      <c r="C18" s="12">
        <f t="shared" si="1"/>
        <v>491479</v>
      </c>
      <c r="D18" s="12">
        <f t="shared" si="2"/>
        <v>81457</v>
      </c>
      <c r="E18" s="12">
        <v>1563</v>
      </c>
      <c r="F18" s="12">
        <v>79894</v>
      </c>
      <c r="G18" s="12">
        <v>331244</v>
      </c>
      <c r="H18" s="12">
        <v>78778</v>
      </c>
      <c r="I18" s="12">
        <v>491479</v>
      </c>
    </row>
    <row r="19" spans="1:9" x14ac:dyDescent="0.25">
      <c r="A19" s="8">
        <v>10</v>
      </c>
      <c r="B19" s="9" t="s">
        <v>28</v>
      </c>
      <c r="C19" s="12">
        <f t="shared" si="1"/>
        <v>933695</v>
      </c>
      <c r="D19" s="12">
        <f t="shared" si="2"/>
        <v>130878</v>
      </c>
      <c r="E19" s="12">
        <v>4468</v>
      </c>
      <c r="F19" s="12">
        <v>126410</v>
      </c>
      <c r="G19" s="12">
        <v>705547</v>
      </c>
      <c r="H19" s="12">
        <v>97270</v>
      </c>
      <c r="I19" s="12">
        <v>933695</v>
      </c>
    </row>
    <row r="20" spans="1:9" x14ac:dyDescent="0.25">
      <c r="A20" s="8">
        <v>11</v>
      </c>
      <c r="B20" s="9" t="s">
        <v>29</v>
      </c>
      <c r="C20" s="12">
        <f t="shared" si="1"/>
        <v>464810</v>
      </c>
      <c r="D20" s="12">
        <f t="shared" si="2"/>
        <v>59087</v>
      </c>
      <c r="E20" s="12">
        <v>2705</v>
      </c>
      <c r="F20" s="12">
        <v>56382</v>
      </c>
      <c r="G20" s="12">
        <v>338856</v>
      </c>
      <c r="H20" s="12">
        <v>66867</v>
      </c>
      <c r="I20" s="12">
        <v>464810</v>
      </c>
    </row>
    <row r="21" spans="1:9" x14ac:dyDescent="0.25">
      <c r="A21" s="8">
        <v>12</v>
      </c>
      <c r="B21" s="9" t="s">
        <v>30</v>
      </c>
      <c r="C21" s="12">
        <f t="shared" si="1"/>
        <v>588224</v>
      </c>
      <c r="D21" s="12">
        <f t="shared" si="2"/>
        <v>49499</v>
      </c>
      <c r="E21" s="12">
        <v>2172</v>
      </c>
      <c r="F21" s="12">
        <v>47327</v>
      </c>
      <c r="G21" s="12">
        <v>435732</v>
      </c>
      <c r="H21" s="12">
        <v>102993</v>
      </c>
      <c r="I21" s="12">
        <v>588224</v>
      </c>
    </row>
    <row r="22" spans="1:9" x14ac:dyDescent="0.25">
      <c r="A22" s="8">
        <v>13</v>
      </c>
      <c r="B22" s="9" t="s">
        <v>31</v>
      </c>
      <c r="C22" s="12">
        <f t="shared" si="1"/>
        <v>450041</v>
      </c>
      <c r="D22" s="12">
        <f t="shared" si="2"/>
        <v>21255</v>
      </c>
      <c r="E22" s="12">
        <v>1565</v>
      </c>
      <c r="F22" s="12">
        <v>19690</v>
      </c>
      <c r="G22" s="12">
        <v>358501</v>
      </c>
      <c r="H22" s="12">
        <v>70285</v>
      </c>
      <c r="I22" s="12">
        <v>450041</v>
      </c>
    </row>
    <row r="23" spans="1:9" x14ac:dyDescent="0.25">
      <c r="A23" s="8">
        <v>14</v>
      </c>
      <c r="B23" s="9" t="s">
        <v>32</v>
      </c>
      <c r="C23" s="12">
        <f t="shared" si="1"/>
        <v>500364</v>
      </c>
      <c r="D23" s="12">
        <f t="shared" si="2"/>
        <v>78815</v>
      </c>
      <c r="E23" s="12">
        <v>2847</v>
      </c>
      <c r="F23" s="12">
        <v>75968</v>
      </c>
      <c r="G23" s="12">
        <v>373694</v>
      </c>
      <c r="H23" s="12">
        <v>47855</v>
      </c>
      <c r="I23" s="12">
        <v>500364</v>
      </c>
    </row>
    <row r="24" spans="1:9" x14ac:dyDescent="0.25">
      <c r="A24" s="8">
        <v>15</v>
      </c>
      <c r="B24" s="9" t="s">
        <v>33</v>
      </c>
      <c r="C24" s="12">
        <f t="shared" si="1"/>
        <v>341486</v>
      </c>
      <c r="D24" s="12">
        <f t="shared" si="2"/>
        <v>52250</v>
      </c>
      <c r="E24" s="12">
        <v>2015</v>
      </c>
      <c r="F24" s="12">
        <v>50235</v>
      </c>
      <c r="G24" s="12">
        <v>242690</v>
      </c>
      <c r="H24" s="12">
        <v>46546</v>
      </c>
      <c r="I24" s="12">
        <v>341486</v>
      </c>
    </row>
  </sheetData>
  <mergeCells count="13">
    <mergeCell ref="I5:I7"/>
    <mergeCell ref="D6:D7"/>
    <mergeCell ref="E6:F6"/>
    <mergeCell ref="A1:B1"/>
    <mergeCell ref="G1:I1"/>
    <mergeCell ref="A2:I2"/>
    <mergeCell ref="A3:I3"/>
    <mergeCell ref="A5:A7"/>
    <mergeCell ref="B5:B7"/>
    <mergeCell ref="C5:C7"/>
    <mergeCell ref="D5:F5"/>
    <mergeCell ref="G5:G7"/>
    <mergeCell ref="H5:H7"/>
  </mergeCells>
  <pageMargins left="1" right="1" top="1" bottom="1" header="0.5" footer="0.5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Tan Minh</dc:creator>
  <cp:lastModifiedBy>Nguyen Tan Minh</cp:lastModifiedBy>
  <dcterms:created xsi:type="dcterms:W3CDTF">2022-01-24T01:18:40Z</dcterms:created>
  <dcterms:modified xsi:type="dcterms:W3CDTF">2022-01-24T01:18:48Z</dcterms:modified>
</cp:coreProperties>
</file>