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LTH\AppData\Local\Temp\iNet\62ea2880ed157b54ff0ed2bb\"/>
    </mc:Choice>
  </mc:AlternateContent>
  <xr:revisionPtr revIDLastSave="0" documentId="13_ncr:1_{66CF2FF0-08F9-422D-88C4-B2B9B643F6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59-6T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C15" i="1" l="1"/>
  <c r="D16" i="1" l="1"/>
  <c r="D15" i="1" s="1"/>
  <c r="F22" i="1" l="1"/>
  <c r="E16" i="1"/>
  <c r="D9" i="1"/>
  <c r="D8" i="1" s="1"/>
  <c r="F10" i="1"/>
  <c r="F12" i="1"/>
  <c r="F14" i="1"/>
  <c r="F17" i="1"/>
  <c r="F18" i="1"/>
  <c r="E10" i="1"/>
  <c r="E12" i="1"/>
  <c r="E17" i="1"/>
  <c r="E18" i="1"/>
  <c r="E20" i="1"/>
  <c r="E21" i="1"/>
  <c r="E22" i="1"/>
  <c r="E24" i="1"/>
  <c r="F16" i="1" l="1"/>
  <c r="E9" i="1"/>
  <c r="F8" i="1"/>
  <c r="F9" i="1"/>
  <c r="E8" i="1"/>
  <c r="E15" i="1" l="1"/>
  <c r="F15" i="1"/>
</calcChain>
</file>

<file path=xl/sharedStrings.xml><?xml version="1.0" encoding="utf-8"?>
<sst xmlns="http://schemas.openxmlformats.org/spreadsheetml/2006/main" count="38" uniqueCount="35">
  <si>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</si>
  <si>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</si>
  <si>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</si>
  <si>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</si>
  <si>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</si>
  <si>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</si>
  <si>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</si>
  <si>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</si>
  <si>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</si>
  <si>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</si>
  <si>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</si>
  <si>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</si>
  <si>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</si>
  <si>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</si>
  <si>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</si>
  <si>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</si>
  <si>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</si>
  <si>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</si>
  <si>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</si>
  <si>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</si>
  <si>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</si>
  <si>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</si>
  <si>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</si>
  <si>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</si>
  <si>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</si>
  <si>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</si>
  <si>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</si>
  <si>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</si>
  <si>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</si>
  <si>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</si>
  <si>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
SỞ TÀI CHÍNH</t>
  </si>
  <si>
    <t>CÂN ĐỐI NGÂN SÁCH ĐỊA PHƯƠNG 6 THÁNG NĂM 2022</t>
  </si>
  <si>
    <t>THỰC HIỆN 6 THÁNG NĂM 2022</t>
  </si>
  <si>
    <t>Cùng kỳ năm trước</t>
  </si>
  <si>
    <t>(kèm theo Báo cáo số           /BC-STC ngày       /        / 2022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</si>
</sst>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  <numFmt numFmtId="166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UVnTime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5" xfId="0" applyFont="1" applyBorder="1"/>
    <xf numFmtId="0" fontId="19" fillId="0" borderId="3" xfId="0" applyFont="1" applyBorder="1"/>
    <xf numFmtId="0" fontId="19" fillId="0" borderId="6" xfId="0" applyFont="1" applyBorder="1"/>
    <xf numFmtId="3" fontId="4" fillId="0" borderId="4" xfId="0" applyNumberFormat="1" applyFont="1" applyBorder="1"/>
    <xf numFmtId="165" fontId="10" fillId="0" borderId="0" xfId="11" applyNumberFormat="1" applyFont="1" applyFill="1"/>
    <xf numFmtId="166" fontId="3" fillId="0" borderId="2" xfId="11" applyNumberFormat="1" applyFont="1" applyFill="1" applyBorder="1"/>
    <xf numFmtId="3" fontId="4" fillId="0" borderId="2" xfId="0" applyNumberFormat="1" applyFont="1" applyBorder="1"/>
    <xf numFmtId="166" fontId="4" fillId="0" borderId="2" xfId="11" applyNumberFormat="1" applyFont="1" applyFill="1" applyBorder="1"/>
    <xf numFmtId="3" fontId="4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3">
    <cellStyle name="Comma" xfId="11" builtinId="3"/>
    <cellStyle name="Comma 2" xfId="1" xr:uid="{00000000-0005-0000-0000-000000000000}"/>
    <cellStyle name="Comma 2 2" xfId="12" xr:uid="{96FF8E1D-B2EC-4F9C-B957-6DF0CCC5EEC4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70" zoomScaleNormal="70" workbookViewId="0">
      <selection activeCell="A3" sqref="A3:F3"/>
    </sheetView>
  </sheetViews>
  <sheetFormatPr defaultColWidth="12.85546875" defaultRowHeight="15.75"/>
  <cols>
    <col min="1" max="1" width="7.28515625" style="3" customWidth="1"/>
    <col min="2" max="2" width="54.28515625" style="3" customWidth="1"/>
    <col min="3" max="4" width="16.28515625" style="3" customWidth="1"/>
    <col min="5" max="5" width="13.42578125" style="3" customWidth="1"/>
    <col min="6" max="6" width="14.28515625" style="3" customWidth="1"/>
    <col min="7" max="7" width="18.5703125" style="3" hidden="1" customWidth="1"/>
    <col min="8" max="8" width="45.28515625" style="3" customWidth="1"/>
    <col min="9" max="16384" width="12.85546875" style="3"/>
  </cols>
  <sheetData>
    <row r="1" spans="1:14" ht="29.25" customHeight="1">
      <c r="A1" s="41" t="s">
        <v>30</v>
      </c>
      <c r="B1" s="41"/>
      <c r="C1" s="1"/>
      <c r="D1" s="35" t="s">
        <v>19</v>
      </c>
      <c r="E1" s="36"/>
      <c r="F1" s="36"/>
    </row>
    <row r="2" spans="1:14" ht="33" customHeight="1">
      <c r="A2" s="2" t="s">
        <v>31</v>
      </c>
      <c r="B2" s="16"/>
      <c r="C2" s="17"/>
      <c r="D2" s="17"/>
      <c r="E2" s="17"/>
      <c r="F2" s="17"/>
    </row>
    <row r="3" spans="1:14" ht="12.75" customHeight="1">
      <c r="A3" s="37" t="s">
        <v>34</v>
      </c>
      <c r="B3" s="37"/>
      <c r="C3" s="37"/>
      <c r="D3" s="37"/>
      <c r="E3" s="37"/>
      <c r="F3" s="37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1"/>
      <c r="B4" s="21"/>
      <c r="C4" s="21"/>
      <c r="D4" s="21"/>
      <c r="E4" s="21"/>
      <c r="F4" s="20" t="s">
        <v>0</v>
      </c>
      <c r="G4" s="22"/>
      <c r="H4" s="22"/>
      <c r="I4" s="22"/>
      <c r="J4" s="4"/>
      <c r="K4" s="4"/>
      <c r="L4" s="4"/>
      <c r="M4" s="4"/>
      <c r="N4" s="4"/>
    </row>
    <row r="5" spans="1:14" s="18" customFormat="1" ht="33" customHeight="1">
      <c r="A5" s="32" t="s">
        <v>1</v>
      </c>
      <c r="B5" s="32" t="s">
        <v>2</v>
      </c>
      <c r="C5" s="32" t="s">
        <v>20</v>
      </c>
      <c r="D5" s="32" t="s">
        <v>32</v>
      </c>
      <c r="E5" s="38" t="s">
        <v>21</v>
      </c>
      <c r="F5" s="39"/>
      <c r="G5" s="32" t="s">
        <v>33</v>
      </c>
    </row>
    <row r="6" spans="1:14" s="18" customFormat="1" ht="16.5">
      <c r="A6" s="33"/>
      <c r="B6" s="33"/>
      <c r="C6" s="33"/>
      <c r="D6" s="33"/>
      <c r="E6" s="32" t="s">
        <v>20</v>
      </c>
      <c r="F6" s="32" t="s">
        <v>22</v>
      </c>
      <c r="G6" s="33"/>
    </row>
    <row r="7" spans="1:14" s="18" customFormat="1" ht="30.75" customHeight="1">
      <c r="A7" s="34"/>
      <c r="B7" s="34"/>
      <c r="C7" s="34"/>
      <c r="D7" s="34"/>
      <c r="E7" s="40"/>
      <c r="F7" s="40"/>
      <c r="G7" s="34"/>
    </row>
    <row r="8" spans="1:14" s="15" customFormat="1" ht="24.95" customHeight="1">
      <c r="A8" s="6" t="s">
        <v>3</v>
      </c>
      <c r="B8" s="23" t="s">
        <v>23</v>
      </c>
      <c r="C8" s="31">
        <v>8200000</v>
      </c>
      <c r="D8" s="31">
        <f>D9+D14</f>
        <v>7805402.4569350015</v>
      </c>
      <c r="E8" s="30">
        <f>D8/C8*100</f>
        <v>95.187834840670746</v>
      </c>
      <c r="F8" s="30">
        <f>D8/G8*100</f>
        <v>103.87102155821391</v>
      </c>
      <c r="G8" s="31">
        <v>7514514</v>
      </c>
    </row>
    <row r="9" spans="1:14" s="15" customFormat="1" ht="24.95" customHeight="1">
      <c r="A9" s="7" t="s">
        <v>5</v>
      </c>
      <c r="B9" s="8" t="s">
        <v>24</v>
      </c>
      <c r="C9" s="29">
        <v>8200000</v>
      </c>
      <c r="D9" s="29">
        <f>SUM(D10:D13)</f>
        <v>4860884.2179630017</v>
      </c>
      <c r="E9" s="30">
        <f t="shared" ref="E9:E24" si="0">D9/C9*100</f>
        <v>59.279075828817099</v>
      </c>
      <c r="F9" s="30">
        <f t="shared" ref="F9:F22" si="1">D9/G9*100</f>
        <v>135.19712571916102</v>
      </c>
      <c r="G9" s="29">
        <v>3595405</v>
      </c>
    </row>
    <row r="10" spans="1:14" s="5" customFormat="1" ht="24.95" customHeight="1">
      <c r="A10" s="12">
        <v>1</v>
      </c>
      <c r="B10" s="13" t="s">
        <v>17</v>
      </c>
      <c r="C10" s="11">
        <v>7494000</v>
      </c>
      <c r="D10" s="11">
        <v>4758582.0298500014</v>
      </c>
      <c r="E10" s="28">
        <f t="shared" si="0"/>
        <v>63.498559245396336</v>
      </c>
      <c r="F10" s="28">
        <f t="shared" si="1"/>
        <v>139.91434543061183</v>
      </c>
      <c r="G10" s="11">
        <v>3401068</v>
      </c>
    </row>
    <row r="11" spans="1:14" s="5" customFormat="1" ht="24.95" customHeight="1">
      <c r="A11" s="12">
        <v>2</v>
      </c>
      <c r="B11" s="13" t="s">
        <v>25</v>
      </c>
      <c r="C11" s="11"/>
      <c r="D11" s="11"/>
      <c r="E11" s="28"/>
      <c r="F11" s="28"/>
      <c r="G11" s="11">
        <v>0</v>
      </c>
    </row>
    <row r="12" spans="1:14" s="5" customFormat="1" ht="24.95" customHeight="1">
      <c r="A12" s="12">
        <v>3</v>
      </c>
      <c r="B12" s="13" t="s">
        <v>26</v>
      </c>
      <c r="C12" s="11">
        <v>706000</v>
      </c>
      <c r="D12" s="11">
        <v>102302.188113</v>
      </c>
      <c r="E12" s="28">
        <f t="shared" si="0"/>
        <v>14.490394916855523</v>
      </c>
      <c r="F12" s="28">
        <f t="shared" si="1"/>
        <v>58.826818923554725</v>
      </c>
      <c r="G12" s="11">
        <v>173903.99478499999</v>
      </c>
    </row>
    <row r="13" spans="1:14" s="5" customFormat="1" ht="24.95" customHeight="1">
      <c r="A13" s="12">
        <v>4</v>
      </c>
      <c r="B13" s="13" t="s">
        <v>18</v>
      </c>
      <c r="C13" s="11"/>
      <c r="D13" s="11"/>
      <c r="E13" s="28"/>
      <c r="F13" s="28"/>
      <c r="G13" s="11">
        <v>0</v>
      </c>
    </row>
    <row r="14" spans="1:14" s="5" customFormat="1" ht="24.95" customHeight="1">
      <c r="A14" s="7" t="s">
        <v>6</v>
      </c>
      <c r="B14" s="8" t="s">
        <v>7</v>
      </c>
      <c r="C14" s="29"/>
      <c r="D14" s="29">
        <v>2944518.2389719998</v>
      </c>
      <c r="E14" s="30"/>
      <c r="F14" s="30">
        <f t="shared" si="1"/>
        <v>75.13233847213742</v>
      </c>
      <c r="G14" s="29">
        <v>3919109</v>
      </c>
    </row>
    <row r="15" spans="1:14" s="5" customFormat="1" ht="24.95" customHeight="1">
      <c r="A15" s="7" t="s">
        <v>4</v>
      </c>
      <c r="B15" s="24" t="s">
        <v>8</v>
      </c>
      <c r="C15" s="29">
        <f>C16+C22</f>
        <v>17961052</v>
      </c>
      <c r="D15" s="29">
        <f>D16+D22</f>
        <v>7728970.0216029994</v>
      </c>
      <c r="E15" s="30">
        <f t="shared" si="0"/>
        <v>43.031833667666007</v>
      </c>
      <c r="F15" s="30">
        <f t="shared" si="1"/>
        <v>107.42195614343861</v>
      </c>
      <c r="G15" s="29">
        <v>7194963.0216029994</v>
      </c>
    </row>
    <row r="16" spans="1:14" s="5" customFormat="1" ht="24.95" customHeight="1">
      <c r="A16" s="7" t="s">
        <v>5</v>
      </c>
      <c r="B16" s="8" t="s">
        <v>27</v>
      </c>
      <c r="C16" s="29">
        <v>16387941</v>
      </c>
      <c r="D16" s="29">
        <f>SUM(D17:D21)</f>
        <v>7194963.0216029994</v>
      </c>
      <c r="E16" s="30">
        <f t="shared" si="0"/>
        <v>43.904008573151437</v>
      </c>
      <c r="F16" s="30">
        <f t="shared" si="1"/>
        <v>98.709364266693115</v>
      </c>
      <c r="G16" s="29">
        <f>G17+G18</f>
        <v>7289037.9499999993</v>
      </c>
    </row>
    <row r="17" spans="1:7" s="5" customFormat="1" ht="24.95" customHeight="1">
      <c r="A17" s="9">
        <v>1</v>
      </c>
      <c r="B17" s="10" t="s">
        <v>9</v>
      </c>
      <c r="C17" s="11">
        <v>3646789</v>
      </c>
      <c r="D17" s="11">
        <v>1799309.0139799998</v>
      </c>
      <c r="E17" s="28">
        <f t="shared" si="0"/>
        <v>49.339542649163413</v>
      </c>
      <c r="F17" s="28">
        <f t="shared" si="1"/>
        <v>102.52500015302033</v>
      </c>
      <c r="G17" s="11">
        <v>1754995.378</v>
      </c>
    </row>
    <row r="18" spans="1:7" s="5" customFormat="1" ht="24.95" customHeight="1">
      <c r="A18" s="9">
        <v>2</v>
      </c>
      <c r="B18" s="10" t="s">
        <v>10</v>
      </c>
      <c r="C18" s="11">
        <v>12363904</v>
      </c>
      <c r="D18" s="11">
        <v>5395654.0076230001</v>
      </c>
      <c r="E18" s="28">
        <f t="shared" si="0"/>
        <v>43.640374493549935</v>
      </c>
      <c r="F18" s="28">
        <f t="shared" si="1"/>
        <v>97.499322374620149</v>
      </c>
      <c r="G18" s="11">
        <v>5534042.5719999997</v>
      </c>
    </row>
    <row r="19" spans="1:7" s="5" customFormat="1" ht="24.95" customHeight="1">
      <c r="A19" s="9">
        <v>3</v>
      </c>
      <c r="B19" s="10" t="s">
        <v>11</v>
      </c>
      <c r="C19" s="11">
        <v>0</v>
      </c>
      <c r="D19" s="11"/>
      <c r="E19" s="28"/>
      <c r="F19" s="28"/>
      <c r="G19" s="11">
        <v>0</v>
      </c>
    </row>
    <row r="20" spans="1:7" s="5" customFormat="1" ht="24.95" customHeight="1">
      <c r="A20" s="9">
        <v>4</v>
      </c>
      <c r="B20" s="10" t="s">
        <v>12</v>
      </c>
      <c r="C20" s="11">
        <v>1440</v>
      </c>
      <c r="D20" s="11"/>
      <c r="E20" s="28">
        <f t="shared" si="0"/>
        <v>0</v>
      </c>
      <c r="F20" s="28"/>
      <c r="G20" s="11">
        <v>0</v>
      </c>
    </row>
    <row r="21" spans="1:7" s="5" customFormat="1" ht="24.95" customHeight="1">
      <c r="A21" s="9">
        <v>5</v>
      </c>
      <c r="B21" s="10" t="s">
        <v>13</v>
      </c>
      <c r="C21" s="27">
        <v>325808</v>
      </c>
      <c r="D21" s="11"/>
      <c r="E21" s="28">
        <f t="shared" si="0"/>
        <v>0</v>
      </c>
      <c r="F21" s="28"/>
      <c r="G21" s="11">
        <v>0</v>
      </c>
    </row>
    <row r="22" spans="1:7" s="15" customFormat="1" ht="24.95" customHeight="1">
      <c r="A22" s="7" t="s">
        <v>6</v>
      </c>
      <c r="B22" s="8" t="s">
        <v>28</v>
      </c>
      <c r="C22" s="29">
        <v>1573111</v>
      </c>
      <c r="D22" s="29">
        <v>534007</v>
      </c>
      <c r="E22" s="30">
        <f t="shared" si="0"/>
        <v>33.945919900121481</v>
      </c>
      <c r="F22" s="30">
        <f t="shared" si="1"/>
        <v>81.913335446587894</v>
      </c>
      <c r="G22" s="29">
        <v>651917.04999999993</v>
      </c>
    </row>
    <row r="23" spans="1:7" s="5" customFormat="1" ht="24.95" customHeight="1">
      <c r="A23" s="7" t="s">
        <v>14</v>
      </c>
      <c r="B23" s="24" t="s">
        <v>15</v>
      </c>
      <c r="C23" s="11"/>
      <c r="D23" s="11"/>
      <c r="E23" s="28"/>
      <c r="F23" s="28"/>
      <c r="G23" s="11">
        <v>0</v>
      </c>
    </row>
    <row r="24" spans="1:7" s="15" customFormat="1" ht="24.95" customHeight="1">
      <c r="A24" s="19" t="s">
        <v>16</v>
      </c>
      <c r="B24" s="25" t="s">
        <v>29</v>
      </c>
      <c r="C24" s="26">
        <v>10200</v>
      </c>
      <c r="D24" s="26"/>
      <c r="E24" s="26">
        <f t="shared" si="0"/>
        <v>0</v>
      </c>
      <c r="F24" s="26"/>
      <c r="G24" s="26">
        <v>0</v>
      </c>
    </row>
    <row r="25" spans="1:7" ht="19.5" customHeight="1">
      <c r="A25" s="14"/>
      <c r="B25" s="14"/>
      <c r="C25" s="5"/>
      <c r="D25" s="5"/>
      <c r="E25" s="5"/>
      <c r="F25" s="5"/>
    </row>
    <row r="26" spans="1:7" ht="18.75">
      <c r="A26" s="5"/>
      <c r="B26" s="14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11">
    <mergeCell ref="G5:G7"/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1:B1"/>
  </mergeCells>
  <pageMargins left="0.25" right="0.25" top="0.75" bottom="0.75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87A4FD-631A-4B69-BEE2-5DD1161C34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59-6T-2022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VanLTH</cp:lastModifiedBy>
  <cp:lastPrinted>2022-08-03T07:49:28Z</cp:lastPrinted>
  <dcterms:created xsi:type="dcterms:W3CDTF">2018-08-22T07:49:45Z</dcterms:created>
  <dcterms:modified xsi:type="dcterms:W3CDTF">2022-08-03T08:56:51Z</dcterms:modified>
</cp:coreProperties>
</file>