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Cong khai ngan sach\Công khai thuc hien ngan sach nam 2023\Quy 1\"/>
    </mc:Choice>
  </mc:AlternateContent>
  <xr:revisionPtr revIDLastSave="0" documentId="13_ncr:1_{F110578B-E7B0-4C20-90AB-3CF89E13E3D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6" i="1" l="1"/>
  <c r="G27" i="1"/>
  <c r="D16" i="1"/>
  <c r="D23" i="1"/>
  <c r="E25" i="1"/>
  <c r="E22" i="1" l="1"/>
  <c r="C22" i="1"/>
  <c r="D25" i="1"/>
  <c r="F23" i="1"/>
  <c r="G10" i="1"/>
  <c r="G12" i="1"/>
  <c r="G14" i="1"/>
  <c r="G17" i="1"/>
  <c r="G18" i="1"/>
  <c r="G25" i="1" l="1"/>
  <c r="D22" i="1"/>
  <c r="D15" i="1" s="1"/>
  <c r="E15" i="1"/>
  <c r="E16" i="1"/>
  <c r="E9" i="1"/>
  <c r="E8" i="1" s="1"/>
  <c r="G22" i="1" l="1"/>
  <c r="C16" i="1"/>
  <c r="C15" i="1" s="1"/>
  <c r="G15" i="1" l="1"/>
  <c r="G16" i="1"/>
  <c r="C9" i="1"/>
  <c r="C8" i="1" s="1"/>
  <c r="F15" i="1" l="1"/>
  <c r="F16" i="1"/>
  <c r="F18" i="1"/>
  <c r="F10" i="1"/>
  <c r="F12" i="1"/>
  <c r="F17" i="1"/>
  <c r="F20" i="1"/>
  <c r="F21" i="1"/>
  <c r="F22" i="1"/>
  <c r="D9" i="1"/>
  <c r="G9" i="1" s="1"/>
  <c r="F9" i="1" l="1"/>
  <c r="D8" i="1"/>
  <c r="F8" i="1" l="1"/>
  <c r="G8" i="1"/>
</calcChain>
</file>

<file path=xl/sharedStrings.xml><?xml version="1.0" encoding="utf-8"?>
<sst xmlns="http://schemas.openxmlformats.org/spreadsheetml/2006/main" count="41" uniqueCount="38">
  <si>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</si>
  <si>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</si>
  <si>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</si>
  <si>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</si>
  <si>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</si>
  <si>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</si>
  <si>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</si>
  <si>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</si>
  <si>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</si>
  <si>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</si>
  <si>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</si>
  <si>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</si>
  <si>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</si>
  <si>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</si>
  <si>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</si>
  <si>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</si>
  <si>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</si>
  <si>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</si>
  <si>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</si>
  <si>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</si>
  <si>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</si>
  <si>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</si>
  <si>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</si>
  <si>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</si>
  <si>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</si>
  <si>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</si>
  <si>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</si>
  <si>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</si>
  <si>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</si>
  <si>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</si>
  <si>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CÂN ĐỐI NGÂN SÁCH ĐỊA PHƯƠNG QUÝ 1 NĂM 2023</t>
  </si>
  <si>
    <t>THỰC HIỆN
 QUÝ 1</t>
  </si>
  <si>
    <t>Cùng kỳ năm trước</t>
  </si>
  <si>
    <t>Chi đầu tư thực hiện chương trình MTNV</t>
  </si>
  <si>
    <t>Chi thực hiện chế độ, nhiệm vụ, chính sách</t>
  </si>
  <si>
    <t>Chi 3 chương trình mục tiêu quốc gia</t>
  </si>
  <si>
    <t>- Vốn sự nghiệp</t>
  </si>
  <si>
    <t>- Vốn đầu tư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</si>
</sst>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5" xfId="0" applyFont="1" applyBorder="1"/>
    <xf numFmtId="0" fontId="18" fillId="0" borderId="3" xfId="0" applyFont="1" applyBorder="1"/>
    <xf numFmtId="0" fontId="18" fillId="0" borderId="6" xfId="0" applyFont="1" applyBorder="1"/>
    <xf numFmtId="3" fontId="4" fillId="0" borderId="4" xfId="0" applyNumberFormat="1" applyFont="1" applyBorder="1"/>
    <xf numFmtId="43" fontId="3" fillId="0" borderId="2" xfId="11" applyFont="1" applyFill="1" applyBorder="1"/>
    <xf numFmtId="43" fontId="4" fillId="0" borderId="4" xfId="11" applyFont="1" applyFill="1" applyBorder="1"/>
    <xf numFmtId="3" fontId="4" fillId="0" borderId="2" xfId="0" applyNumberFormat="1" applyFont="1" applyBorder="1"/>
    <xf numFmtId="43" fontId="4" fillId="0" borderId="2" xfId="11" applyFont="1" applyFill="1" applyBorder="1"/>
    <xf numFmtId="43" fontId="10" fillId="0" borderId="0" xfId="11" applyFont="1" applyFill="1"/>
    <xf numFmtId="3" fontId="4" fillId="0" borderId="1" xfId="0" applyNumberFormat="1" applyFont="1" applyBorder="1"/>
    <xf numFmtId="43" fontId="10" fillId="0" borderId="0" xfId="0" applyNumberFormat="1" applyFont="1"/>
    <xf numFmtId="3" fontId="10" fillId="0" borderId="0" xfId="0" applyNumberFormat="1" applyFont="1"/>
    <xf numFmtId="0" fontId="3" fillId="0" borderId="3" xfId="0" quotePrefix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topLeftCell="B16" zoomScale="85" zoomScaleNormal="85" workbookViewId="0">
      <selection activeCell="B34" sqref="B34"/>
    </sheetView>
  </sheetViews>
  <sheetFormatPr defaultColWidth="12.85546875" defaultRowHeight="15.75"/>
  <cols>
    <col min="1" max="1" width="7.28515625" style="3" customWidth="1"/>
    <col min="2" max="2" width="59.140625" style="3" customWidth="1"/>
    <col min="3" max="4" width="16.28515625" style="3" customWidth="1"/>
    <col min="5" max="5" width="13.28515625" style="3" hidden="1" customWidth="1"/>
    <col min="6" max="7" width="13.42578125" style="3" customWidth="1"/>
    <col min="8" max="8" width="23.42578125" style="3" customWidth="1"/>
    <col min="9" max="9" width="22.85546875" style="3" customWidth="1"/>
    <col min="10" max="10" width="21.42578125" style="3" customWidth="1"/>
    <col min="11" max="16384" width="12.85546875" style="3"/>
  </cols>
  <sheetData>
    <row r="1" spans="1:15" ht="21" customHeight="1">
      <c r="A1" s="1"/>
      <c r="B1" s="1"/>
      <c r="C1" s="1"/>
      <c r="D1" s="34" t="s">
        <v>19</v>
      </c>
      <c r="E1" s="34"/>
      <c r="F1" s="35"/>
      <c r="G1" s="35"/>
    </row>
    <row r="2" spans="1:15" ht="33" customHeight="1">
      <c r="A2" s="2" t="s">
        <v>30</v>
      </c>
      <c r="B2" s="14"/>
      <c r="C2" s="15"/>
      <c r="D2" s="15"/>
      <c r="E2" s="15"/>
      <c r="F2" s="15"/>
      <c r="G2" s="15"/>
    </row>
    <row r="3" spans="1:15" ht="12.75" customHeight="1">
      <c r="A3" s="36"/>
      <c r="B3" s="36"/>
      <c r="C3" s="36"/>
      <c r="D3" s="36"/>
      <c r="E3" s="36"/>
      <c r="F3" s="36"/>
      <c r="G3" s="36"/>
      <c r="H3" s="4"/>
      <c r="I3" s="4"/>
      <c r="J3" s="4"/>
      <c r="K3" s="4"/>
      <c r="L3" s="4"/>
      <c r="M3" s="4"/>
      <c r="N3" s="4"/>
      <c r="O3" s="4"/>
    </row>
    <row r="4" spans="1:15" ht="19.5" customHeight="1">
      <c r="A4" s="19"/>
      <c r="B4" s="19"/>
      <c r="C4" s="19"/>
      <c r="D4" s="19"/>
      <c r="E4" s="19"/>
      <c r="F4" s="19"/>
      <c r="G4" s="18" t="s">
        <v>0</v>
      </c>
      <c r="H4" s="20"/>
      <c r="I4" s="20"/>
      <c r="J4" s="20"/>
      <c r="K4" s="4"/>
      <c r="L4" s="4"/>
      <c r="M4" s="4"/>
      <c r="N4" s="4"/>
      <c r="O4" s="4"/>
    </row>
    <row r="5" spans="1:15" s="16" customFormat="1" ht="33" customHeight="1">
      <c r="A5" s="37" t="s">
        <v>1</v>
      </c>
      <c r="B5" s="37" t="s">
        <v>2</v>
      </c>
      <c r="C5" s="37" t="s">
        <v>20</v>
      </c>
      <c r="D5" s="37" t="s">
        <v>31</v>
      </c>
      <c r="E5" s="37" t="s">
        <v>32</v>
      </c>
      <c r="F5" s="40" t="s">
        <v>21</v>
      </c>
      <c r="G5" s="41"/>
    </row>
    <row r="6" spans="1:15" s="16" customFormat="1" ht="16.5">
      <c r="A6" s="38"/>
      <c r="B6" s="38"/>
      <c r="C6" s="38"/>
      <c r="D6" s="38"/>
      <c r="E6" s="43"/>
      <c r="F6" s="37" t="s">
        <v>20</v>
      </c>
      <c r="G6" s="37" t="s">
        <v>22</v>
      </c>
    </row>
    <row r="7" spans="1:15" s="16" customFormat="1" ht="30.75" customHeight="1">
      <c r="A7" s="39"/>
      <c r="B7" s="39"/>
      <c r="C7" s="39"/>
      <c r="D7" s="39"/>
      <c r="E7" s="42"/>
      <c r="F7" s="42"/>
      <c r="G7" s="42"/>
    </row>
    <row r="8" spans="1:15" s="5" customFormat="1" ht="24.95" customHeight="1">
      <c r="A8" s="6" t="s">
        <v>3</v>
      </c>
      <c r="B8" s="21" t="s">
        <v>23</v>
      </c>
      <c r="C8" s="30">
        <f>C9+C14</f>
        <v>10100000</v>
      </c>
      <c r="D8" s="30">
        <f>D9+D14</f>
        <v>6082023.9662239999</v>
      </c>
      <c r="E8" s="30">
        <f>E9+E14</f>
        <v>3046566.6071029995</v>
      </c>
      <c r="F8" s="28">
        <f>D8/C8*100</f>
        <v>60.218059071524756</v>
      </c>
      <c r="G8" s="28">
        <f>D8/E8*100</f>
        <v>199.6353518759085</v>
      </c>
      <c r="H8" s="31"/>
      <c r="I8" s="29"/>
    </row>
    <row r="9" spans="1:15" s="5" customFormat="1" ht="24.95" customHeight="1">
      <c r="A9" s="7" t="s">
        <v>5</v>
      </c>
      <c r="B9" s="8" t="s">
        <v>24</v>
      </c>
      <c r="C9" s="27">
        <f>C10+C11+C12+C13</f>
        <v>10100000</v>
      </c>
      <c r="D9" s="27">
        <f>D10+D12</f>
        <v>2400236.9118789998</v>
      </c>
      <c r="E9" s="27">
        <f>E10+E12</f>
        <v>2313420.6071029995</v>
      </c>
      <c r="F9" s="28">
        <f>D9/C9*100</f>
        <v>23.764721899792075</v>
      </c>
      <c r="G9" s="28">
        <f>D9/E9*100</f>
        <v>103.75272462385112</v>
      </c>
      <c r="H9" s="31"/>
      <c r="I9" s="29"/>
    </row>
    <row r="10" spans="1:15" s="5" customFormat="1" ht="24.95" customHeight="1">
      <c r="A10" s="9">
        <v>1</v>
      </c>
      <c r="B10" s="10" t="s">
        <v>17</v>
      </c>
      <c r="C10" s="11">
        <v>9556000</v>
      </c>
      <c r="D10" s="11">
        <v>2376319.3336749999</v>
      </c>
      <c r="E10" s="11">
        <v>2277222.0340869995</v>
      </c>
      <c r="F10" s="25">
        <f>D10/C10*100</f>
        <v>24.867301524434911</v>
      </c>
      <c r="G10" s="25">
        <f t="shared" ref="G10:G27" si="0">D10/E10*100</f>
        <v>104.35167489619568</v>
      </c>
      <c r="I10" s="29"/>
    </row>
    <row r="11" spans="1:15" s="5" customFormat="1" ht="24.95" customHeight="1">
      <c r="A11" s="9">
        <v>2</v>
      </c>
      <c r="B11" s="10" t="s">
        <v>25</v>
      </c>
      <c r="C11" s="11"/>
      <c r="D11" s="11"/>
      <c r="E11" s="11"/>
      <c r="F11" s="25"/>
      <c r="G11" s="25"/>
      <c r="I11" s="29"/>
      <c r="J11" s="31"/>
    </row>
    <row r="12" spans="1:15" s="5" customFormat="1" ht="24.95" customHeight="1">
      <c r="A12" s="9">
        <v>3</v>
      </c>
      <c r="B12" s="10" t="s">
        <v>26</v>
      </c>
      <c r="C12" s="11">
        <v>544000</v>
      </c>
      <c r="D12" s="11">
        <v>23917.578204000001</v>
      </c>
      <c r="E12" s="11">
        <v>36198.573016000002</v>
      </c>
      <c r="F12" s="25">
        <f>D12/C12*100</f>
        <v>4.396613640441176</v>
      </c>
      <c r="G12" s="25">
        <f t="shared" si="0"/>
        <v>66.073262593606316</v>
      </c>
      <c r="I12" s="29"/>
    </row>
    <row r="13" spans="1:15" s="5" customFormat="1" ht="24.95" customHeight="1">
      <c r="A13" s="9">
        <v>4</v>
      </c>
      <c r="B13" s="10" t="s">
        <v>18</v>
      </c>
      <c r="C13" s="11"/>
      <c r="D13" s="11"/>
      <c r="E13" s="11"/>
      <c r="F13" s="25"/>
      <c r="G13" s="25"/>
      <c r="I13" s="29"/>
    </row>
    <row r="14" spans="1:15" s="5" customFormat="1" ht="24.95" customHeight="1">
      <c r="A14" s="7" t="s">
        <v>6</v>
      </c>
      <c r="B14" s="8" t="s">
        <v>7</v>
      </c>
      <c r="C14" s="11"/>
      <c r="D14" s="27">
        <v>3681787.0543450001</v>
      </c>
      <c r="E14" s="27">
        <v>733146</v>
      </c>
      <c r="F14" s="28"/>
      <c r="G14" s="28">
        <f t="shared" si="0"/>
        <v>502.19015780553946</v>
      </c>
      <c r="I14" s="29"/>
    </row>
    <row r="15" spans="1:15" s="5" customFormat="1" ht="24.95" customHeight="1">
      <c r="A15" s="7" t="s">
        <v>4</v>
      </c>
      <c r="B15" s="22" t="s">
        <v>8</v>
      </c>
      <c r="C15" s="27">
        <f>C16+C22+191635</f>
        <v>23054301</v>
      </c>
      <c r="D15" s="27">
        <f>D16+D22</f>
        <v>4998498.7609480005</v>
      </c>
      <c r="E15" s="27">
        <f>E16+E22</f>
        <v>4384741.9926960003</v>
      </c>
      <c r="F15" s="28">
        <f>D15/C15*100</f>
        <v>21.681415372116465</v>
      </c>
      <c r="G15" s="28">
        <f t="shared" si="0"/>
        <v>113.99755719434306</v>
      </c>
      <c r="I15" s="29"/>
      <c r="J15" s="31"/>
    </row>
    <row r="16" spans="1:15" s="5" customFormat="1" ht="24.95" customHeight="1">
      <c r="A16" s="7" t="s">
        <v>5</v>
      </c>
      <c r="B16" s="8" t="s">
        <v>27</v>
      </c>
      <c r="C16" s="27">
        <f>C17+C18+C19+C20+C21</f>
        <v>18758414</v>
      </c>
      <c r="D16" s="27">
        <f>D17+D18+D19+D20+D21</f>
        <v>4014602.8388480004</v>
      </c>
      <c r="E16" s="27">
        <f>E17+E18+E19+E20+E21</f>
        <v>3851843.9926960003</v>
      </c>
      <c r="F16" s="28">
        <f>D16/C16*100</f>
        <v>21.401611238817953</v>
      </c>
      <c r="G16" s="28">
        <f t="shared" si="0"/>
        <v>104.225478665819</v>
      </c>
      <c r="I16" s="29"/>
      <c r="J16" s="31"/>
    </row>
    <row r="17" spans="1:10" s="5" customFormat="1" ht="24.95" customHeight="1">
      <c r="A17" s="9">
        <v>1</v>
      </c>
      <c r="B17" s="10" t="s">
        <v>9</v>
      </c>
      <c r="C17" s="11">
        <v>5039973</v>
      </c>
      <c r="D17" s="11">
        <v>1385075.2655210001</v>
      </c>
      <c r="E17" s="11">
        <v>1282305.075</v>
      </c>
      <c r="F17" s="25">
        <f>D17/C17*100</f>
        <v>27.481799317595552</v>
      </c>
      <c r="G17" s="25">
        <f t="shared" si="0"/>
        <v>108.01448832455102</v>
      </c>
      <c r="H17" s="32"/>
      <c r="I17" s="29"/>
      <c r="J17" s="31"/>
    </row>
    <row r="18" spans="1:10" s="5" customFormat="1" ht="24.95" customHeight="1">
      <c r="A18" s="9">
        <v>2</v>
      </c>
      <c r="B18" s="10" t="s">
        <v>10</v>
      </c>
      <c r="C18" s="11">
        <v>13333168</v>
      </c>
      <c r="D18" s="11">
        <v>2629527.5733270003</v>
      </c>
      <c r="E18" s="11">
        <v>2569538.9176960001</v>
      </c>
      <c r="F18" s="25">
        <f>D18/C18*100</f>
        <v>19.72170134904923</v>
      </c>
      <c r="G18" s="25">
        <f t="shared" si="0"/>
        <v>102.33460778577307</v>
      </c>
      <c r="H18" s="32"/>
      <c r="I18" s="29"/>
      <c r="J18" s="31"/>
    </row>
    <row r="19" spans="1:10" s="5" customFormat="1" ht="24.95" customHeight="1">
      <c r="A19" s="9">
        <v>3</v>
      </c>
      <c r="B19" s="10" t="s">
        <v>11</v>
      </c>
      <c r="C19" s="11">
        <v>0</v>
      </c>
      <c r="D19" s="11">
        <v>0</v>
      </c>
      <c r="E19" s="11"/>
      <c r="F19" s="25"/>
      <c r="G19" s="25"/>
      <c r="I19" s="29"/>
    </row>
    <row r="20" spans="1:10" s="5" customFormat="1" ht="24.95" customHeight="1">
      <c r="A20" s="9">
        <v>4</v>
      </c>
      <c r="B20" s="10" t="s">
        <v>12</v>
      </c>
      <c r="C20" s="11">
        <v>1440</v>
      </c>
      <c r="D20" s="11">
        <v>0</v>
      </c>
      <c r="E20" s="11"/>
      <c r="F20" s="25">
        <f>D20/C20*100</f>
        <v>0</v>
      </c>
      <c r="G20" s="25"/>
      <c r="I20" s="29"/>
    </row>
    <row r="21" spans="1:10" s="5" customFormat="1" ht="24.95" customHeight="1">
      <c r="A21" s="9">
        <v>5</v>
      </c>
      <c r="B21" s="10" t="s">
        <v>13</v>
      </c>
      <c r="C21" s="11">
        <v>383833</v>
      </c>
      <c r="D21" s="11">
        <v>0</v>
      </c>
      <c r="E21" s="11"/>
      <c r="F21" s="25">
        <f>D21/C21*100</f>
        <v>0</v>
      </c>
      <c r="G21" s="25"/>
      <c r="I21" s="29"/>
    </row>
    <row r="22" spans="1:10" s="5" customFormat="1" ht="18.75">
      <c r="A22" s="7" t="s">
        <v>6</v>
      </c>
      <c r="B22" s="8" t="s">
        <v>28</v>
      </c>
      <c r="C22" s="27">
        <f>C23+C24+C25</f>
        <v>4104252</v>
      </c>
      <c r="D22" s="27">
        <f>D23+D24+D25</f>
        <v>983895.92209999997</v>
      </c>
      <c r="E22" s="27">
        <f>E23+E24+E25</f>
        <v>532898</v>
      </c>
      <c r="F22" s="28">
        <f>D22/C22*100</f>
        <v>23.972600174160846</v>
      </c>
      <c r="G22" s="25">
        <f t="shared" si="0"/>
        <v>184.63119060307974</v>
      </c>
      <c r="I22" s="29"/>
    </row>
    <row r="23" spans="1:10" s="5" customFormat="1" ht="18.75" hidden="1">
      <c r="A23" s="7"/>
      <c r="B23" s="8" t="s">
        <v>33</v>
      </c>
      <c r="C23" s="27">
        <v>2453200</v>
      </c>
      <c r="D23" s="27">
        <f>C23/4</f>
        <v>613300</v>
      </c>
      <c r="E23" s="27"/>
      <c r="F23" s="28">
        <f>D23/C23*100</f>
        <v>25</v>
      </c>
      <c r="G23" s="25"/>
      <c r="I23" s="29"/>
    </row>
    <row r="24" spans="1:10" s="5" customFormat="1" ht="18.75" hidden="1">
      <c r="A24" s="7"/>
      <c r="B24" s="8" t="s">
        <v>34</v>
      </c>
      <c r="C24" s="27">
        <v>111374</v>
      </c>
      <c r="D24" s="27"/>
      <c r="E24" s="27"/>
      <c r="F24" s="28"/>
      <c r="G24" s="25"/>
      <c r="I24" s="29"/>
    </row>
    <row r="25" spans="1:10" s="5" customFormat="1" ht="18.75" hidden="1">
      <c r="A25" s="7"/>
      <c r="B25" s="8" t="s">
        <v>35</v>
      </c>
      <c r="C25" s="27">
        <v>1539678</v>
      </c>
      <c r="D25" s="11">
        <f>D26+D27</f>
        <v>370595.92209999997</v>
      </c>
      <c r="E25" s="11">
        <f>E26+E27</f>
        <v>532898</v>
      </c>
      <c r="F25" s="28"/>
      <c r="G25" s="25">
        <f t="shared" si="0"/>
        <v>69.54350027585015</v>
      </c>
      <c r="I25" s="29"/>
    </row>
    <row r="26" spans="1:10" s="5" customFormat="1" ht="18.75" hidden="1">
      <c r="A26" s="9"/>
      <c r="B26" s="33" t="s">
        <v>37</v>
      </c>
      <c r="C26" s="11"/>
      <c r="D26" s="11">
        <v>369384.20699999999</v>
      </c>
      <c r="E26" s="11">
        <v>531998</v>
      </c>
      <c r="F26" s="25"/>
      <c r="G26" s="25">
        <f t="shared" si="0"/>
        <v>69.433382644295648</v>
      </c>
      <c r="I26" s="29"/>
    </row>
    <row r="27" spans="1:10" s="5" customFormat="1" ht="18.75" hidden="1">
      <c r="A27" s="9"/>
      <c r="B27" s="33" t="s">
        <v>36</v>
      </c>
      <c r="C27" s="11"/>
      <c r="D27" s="11">
        <v>1211.7150999999999</v>
      </c>
      <c r="E27" s="11">
        <v>900</v>
      </c>
      <c r="F27" s="25"/>
      <c r="G27" s="25">
        <f t="shared" si="0"/>
        <v>134.63501111111108</v>
      </c>
      <c r="I27" s="29"/>
    </row>
    <row r="28" spans="1:10" s="5" customFormat="1" ht="18.75">
      <c r="A28" s="7" t="s">
        <v>14</v>
      </c>
      <c r="B28" s="22" t="s">
        <v>15</v>
      </c>
      <c r="C28" s="11"/>
      <c r="D28" s="11"/>
      <c r="E28" s="11"/>
      <c r="F28" s="28"/>
      <c r="G28" s="25"/>
      <c r="I28" s="29"/>
    </row>
    <row r="29" spans="1:10" s="13" customFormat="1" ht="24.95" customHeight="1">
      <c r="A29" s="17" t="s">
        <v>16</v>
      </c>
      <c r="B29" s="23" t="s">
        <v>29</v>
      </c>
      <c r="C29" s="24"/>
      <c r="D29" s="24"/>
      <c r="E29" s="24"/>
      <c r="F29" s="26"/>
      <c r="G29" s="26"/>
      <c r="I29" s="29"/>
    </row>
    <row r="30" spans="1:10" ht="19.5" customHeight="1">
      <c r="A30" s="12"/>
      <c r="B30" s="12"/>
      <c r="C30" s="5"/>
      <c r="D30" s="5"/>
      <c r="E30" s="5"/>
      <c r="F30" s="5"/>
      <c r="G30" s="5"/>
    </row>
    <row r="31" spans="1:10" ht="18.75">
      <c r="A31" s="5"/>
      <c r="B31" s="12"/>
      <c r="C31" s="32"/>
      <c r="D31" s="5"/>
      <c r="E31" s="5"/>
      <c r="F31" s="5"/>
      <c r="G31" s="5"/>
    </row>
    <row r="32" spans="1:10" ht="11.25" customHeight="1">
      <c r="A32" s="5"/>
      <c r="B32" s="5"/>
      <c r="C32" s="5"/>
      <c r="D32" s="5"/>
      <c r="E32" s="5"/>
      <c r="F32" s="5"/>
      <c r="G32" s="5"/>
    </row>
    <row r="33" spans="1:7" ht="18.75">
      <c r="A33" s="5"/>
      <c r="B33" s="5"/>
      <c r="C33" s="5"/>
      <c r="D33" s="5"/>
      <c r="E33" s="5"/>
      <c r="F33" s="5"/>
      <c r="G33" s="5"/>
    </row>
    <row r="34" spans="1:7" ht="18.75">
      <c r="A34" s="5"/>
      <c r="B34" s="5"/>
      <c r="C34" s="5"/>
      <c r="D34" s="5"/>
      <c r="E34" s="5"/>
      <c r="F34" s="5"/>
      <c r="G34" s="5"/>
    </row>
    <row r="35" spans="1:7" ht="18.75">
      <c r="A35" s="5"/>
      <c r="B35" s="5"/>
      <c r="C35" s="5"/>
      <c r="D35" s="5"/>
      <c r="E35" s="5"/>
      <c r="F35" s="5"/>
      <c r="G35" s="5"/>
    </row>
    <row r="36" spans="1:7" ht="18.75">
      <c r="A36" s="5"/>
      <c r="B36" s="5"/>
      <c r="C36" s="5"/>
      <c r="D36" s="5"/>
      <c r="E36" s="5"/>
      <c r="F36" s="5"/>
      <c r="G36" s="5"/>
    </row>
    <row r="37" spans="1:7" ht="18.75">
      <c r="A37" s="5"/>
      <c r="B37" s="5"/>
      <c r="C37" s="5"/>
      <c r="D37" s="5"/>
      <c r="E37" s="5"/>
      <c r="F37" s="5"/>
      <c r="G37" s="5"/>
    </row>
    <row r="38" spans="1:7" ht="18.75">
      <c r="A38" s="5"/>
      <c r="B38" s="5"/>
      <c r="C38" s="5"/>
      <c r="D38" s="5"/>
      <c r="E38" s="5"/>
      <c r="F38" s="5"/>
      <c r="G38" s="5"/>
    </row>
  </sheetData>
  <mergeCells count="10">
    <mergeCell ref="D1:G1"/>
    <mergeCell ref="A3:G3"/>
    <mergeCell ref="A5:A7"/>
    <mergeCell ref="B5:B7"/>
    <mergeCell ref="C5:C7"/>
    <mergeCell ref="D5:D7"/>
    <mergeCell ref="F5:G5"/>
    <mergeCell ref="F6:F7"/>
    <mergeCell ref="G6:G7"/>
    <mergeCell ref="E5:E7"/>
  </mergeCells>
  <pageMargins left="0.25" right="0.25" top="0.75" bottom="0.75" header="0.3" footer="0.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Tan Minh</cp:lastModifiedBy>
  <cp:lastPrinted>2023-04-12T01:48:21Z</cp:lastPrinted>
  <dcterms:created xsi:type="dcterms:W3CDTF">2018-08-22T07:49:45Z</dcterms:created>
  <dcterms:modified xsi:type="dcterms:W3CDTF">2023-04-12T03:13:10Z</dcterms:modified>
</cp:coreProperties>
</file>