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VanLTH\AppData\Local\Temp\iNet\64abf33ededb4d28dc9115dc\"/>
    </mc:Choice>
  </mc:AlternateContent>
  <xr:revisionPtr revIDLastSave="0" documentId="13_ncr:1_{149B8D85-F6A8-400A-9C40-515AB181AF52}" xr6:coauthVersionLast="47" xr6:coauthVersionMax="47" xr10:uidLastSave="{00000000-0000-0000-0000-000000000000}"/>
  <bookViews>
    <workbookView xWindow="-120" yWindow="-120" windowWidth="24240" windowHeight="13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 l="1"/>
  <c r="E8" i="1" s="1"/>
  <c r="E9" i="1"/>
  <c r="E10" i="1"/>
  <c r="E11" i="1"/>
  <c r="E14" i="1"/>
  <c r="E16" i="1"/>
  <c r="E17" i="1"/>
  <c r="E27" i="1"/>
  <c r="E28" i="1"/>
  <c r="E29" i="1"/>
  <c r="E30" i="1"/>
  <c r="E31" i="1"/>
  <c r="E32" i="1"/>
  <c r="D9" i="1"/>
  <c r="D8" i="1" s="1"/>
  <c r="D10" i="1"/>
  <c r="A17" i="1" l="1"/>
  <c r="A18" i="1" s="1"/>
  <c r="A19" i="1" s="1"/>
  <c r="A20" i="1" s="1"/>
  <c r="A21" i="1" s="1"/>
  <c r="A22" i="1" s="1"/>
  <c r="A23" i="1" s="1"/>
  <c r="A24" i="1" s="1"/>
  <c r="A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C8" authorId="0" shapeId="0" xr:uid="{DF2BC3CC-F824-4DAB-8267-C479615B33D5}">
      <text>
        <r>
          <rPr>
            <b/>
            <sz val="9"/>
            <color indexed="81"/>
            <rFont val="Tahoma"/>
            <family val="2"/>
          </rPr>
          <t>Nguyen Tan Minh:</t>
        </r>
        <r>
          <rPr>
            <sz val="9"/>
            <color indexed="81"/>
            <rFont val="Tahoma"/>
            <family val="2"/>
          </rPr>
          <t xml:space="preserve">
Công 191.635 nguồn cải cách tiền lương</t>
        </r>
      </text>
    </comment>
  </commentList>
</comments>
</file>

<file path=xl/sharedStrings.xml><?xml version="1.0" encoding="utf-8"?>
<sst xmlns="http://schemas.openxmlformats.org/spreadsheetml/2006/main" count="44" uniqueCount="43">
  <si>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</si>
  <si>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</si>
  <si>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</si>
  <si>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</si>
  <si>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</si>
  <si>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</si>
  <si>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</si>
  <si>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</si>
  <si>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</si>
  <si>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</si>
  <si>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</si>
  <si>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</si>
  <si>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</si>
  <si>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</si>
  <si>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</si>
  <si>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</si>
  <si>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</si>
  <si>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</si>
  <si>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</si>
  <si>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</si>
  <si>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</si>
  <si>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</si>
  <si>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</si>
  <si>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</si>
  <si>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</si>
  <si>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ƯỚC THỰC HIỆN QUÝ 
(06 THÁNG, NĂM)</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</si>
  <si>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</si>
  <si>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</si>
  <si>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</si>
  <si>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</si>
  <si>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</si>
  <si>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</si>
  <si>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</si>
  <si>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</si>
  <si>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</si>
  <si>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</si>
  <si>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</si>
  <si>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</si>
  <si>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</si>
  <si>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</si>
  <si>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ƯỚC THỰC HIỆN CHI NGÂN SÁCH ĐỊA PHƯƠNG 06 THÁNG NĂM 2023</t>
  </si>
  <si>
    <t>UBND TỈNH ĐẮK LẮK</t>
  </si>
  <si>
    <t>(Kèm theo Thông báo số:          /TB-STC ngày     /      /2023 của Sở Tài chính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</si>
</sst>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5">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1" fillId="0" borderId="0"/>
    <xf numFmtId="0" fontId="12" fillId="0" borderId="0"/>
    <xf numFmtId="0" fontId="17" fillId="0" borderId="0"/>
    <xf numFmtId="0" fontId="1" fillId="0" borderId="0"/>
    <xf numFmtId="43" fontId="22" fillId="0" borderId="0" applyFont="0" applyFill="0" applyBorder="0" applyAlignment="0" applyProtection="0"/>
  </cellStyleXfs>
  <cellXfs count="56">
    <xf numFmtId="0" fontId="0" fillId="0" borderId="0" xfId="0"/>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3" fontId="4" fillId="0" borderId="2" xfId="0" applyNumberFormat="1" applyFont="1" applyBorder="1"/>
    <xf numFmtId="0" fontId="5" fillId="0" borderId="3" xfId="0" applyFont="1" applyBorder="1" applyAlignment="1">
      <alignment horizontal="center"/>
    </xf>
    <xf numFmtId="0" fontId="4" fillId="0" borderId="3" xfId="0" applyFont="1" applyBorder="1" applyAlignment="1">
      <alignment horizontal="center"/>
    </xf>
    <xf numFmtId="0" fontId="14" fillId="0" borderId="3" xfId="0" applyFont="1" applyBorder="1" applyAlignment="1">
      <alignment horizontal="center"/>
    </xf>
    <xf numFmtId="0" fontId="3"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4" fillId="0" borderId="4"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4" fillId="0" borderId="4" xfId="0" applyFont="1" applyBorder="1" applyAlignment="1">
      <alignment horizontal="center"/>
    </xf>
    <xf numFmtId="0" fontId="5" fillId="0" borderId="3" xfId="0" applyFont="1" applyBorder="1" applyAlignment="1">
      <alignment horizontal="center" vertical="center"/>
    </xf>
    <xf numFmtId="0" fontId="14" fillId="0" borderId="3" xfId="0" applyFont="1" applyBorder="1"/>
    <xf numFmtId="3" fontId="6" fillId="0" borderId="3" xfId="0" applyNumberFormat="1" applyFont="1" applyBorder="1"/>
    <xf numFmtId="0" fontId="4" fillId="0" borderId="3" xfId="0" applyFont="1" applyBorder="1" applyAlignment="1">
      <alignment horizontal="justify" wrapText="1"/>
    </xf>
    <xf numFmtId="0" fontId="4" fillId="0" borderId="3" xfId="0" applyFont="1" applyBorder="1" applyAlignment="1">
      <alignment horizontal="left" wrapText="1"/>
    </xf>
    <xf numFmtId="0" fontId="3" fillId="0" borderId="3" xfId="0" applyFont="1" applyBorder="1" applyAlignment="1">
      <alignment horizontal="left" wrapText="1"/>
    </xf>
    <xf numFmtId="0" fontId="16" fillId="0" borderId="3" xfId="0" applyFont="1" applyBorder="1" applyAlignment="1">
      <alignment wrapText="1"/>
    </xf>
    <xf numFmtId="0" fontId="18" fillId="0" borderId="0" xfId="0" applyFont="1"/>
    <xf numFmtId="0" fontId="19" fillId="0" borderId="0" xfId="0" applyFont="1"/>
    <xf numFmtId="0" fontId="11" fillId="0" borderId="0" xfId="0" applyFont="1" applyAlignment="1">
      <alignment horizontal="right"/>
    </xf>
    <xf numFmtId="0" fontId="5" fillId="0" borderId="0" xfId="0" applyFont="1" applyAlignment="1">
      <alignment horizontal="center"/>
    </xf>
    <xf numFmtId="3" fontId="11" fillId="0" borderId="0" xfId="0" applyNumberFormat="1" applyFont="1"/>
    <xf numFmtId="43" fontId="6" fillId="0" borderId="3" xfId="11" applyFont="1" applyBorder="1"/>
    <xf numFmtId="43" fontId="4" fillId="0" borderId="0" xfId="0" applyNumberFormat="1" applyFont="1" applyAlignment="1">
      <alignment horizontal="right"/>
    </xf>
    <xf numFmtId="43" fontId="11" fillId="0" borderId="0" xfId="0" applyNumberFormat="1" applyFont="1"/>
    <xf numFmtId="43" fontId="4" fillId="0" borderId="2" xfId="11" applyFont="1" applyBorder="1"/>
    <xf numFmtId="3" fontId="5" fillId="0" borderId="3" xfId="0" applyNumberFormat="1" applyFont="1" applyBorder="1"/>
    <xf numFmtId="43" fontId="5" fillId="0" borderId="3" xfId="11" applyFont="1" applyBorder="1"/>
    <xf numFmtId="3" fontId="4" fillId="0" borderId="3" xfId="0" applyNumberFormat="1" applyFont="1" applyBorder="1"/>
    <xf numFmtId="43" fontId="4" fillId="0" borderId="3" xfId="11" applyFont="1" applyBorder="1"/>
    <xf numFmtId="3" fontId="4" fillId="0" borderId="4" xfId="0" applyNumberFormat="1" applyFont="1" applyBorder="1"/>
    <xf numFmtId="43" fontId="4" fillId="0" borderId="4" xfId="11" applyFont="1" applyBorder="1"/>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0"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7" fillId="0" borderId="8" xfId="6" applyFont="1" applyBorder="1" applyAlignment="1">
      <alignment horizontal="center" vertical="center" wrapText="1"/>
    </xf>
    <xf numFmtId="0" fontId="7" fillId="0" borderId="9" xfId="6" applyFont="1" applyBorder="1" applyAlignment="1">
      <alignment horizontal="center" vertical="center" wrapText="1"/>
    </xf>
  </cellXfs>
  <cellStyles count="12">
    <cellStyle name="Comma" xfId="11"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topLeftCell="A10" zoomScale="70" zoomScaleNormal="70" workbookViewId="0">
      <selection activeCell="D13" sqref="D13"/>
    </sheetView>
  </sheetViews>
  <sheetFormatPr defaultColWidth="12.85546875" defaultRowHeight="15.75"/>
  <cols>
    <col min="1" max="1" width="7.28515625" style="5" customWidth="1"/>
    <col min="2" max="2" width="69.85546875" style="5" customWidth="1"/>
    <col min="3" max="3" width="15.28515625" style="5" customWidth="1"/>
    <col min="4" max="4" width="17.5703125" style="5" customWidth="1"/>
    <col min="5" max="5" width="12.7109375" style="4" customWidth="1"/>
    <col min="6" max="6" width="16" style="4" customWidth="1"/>
    <col min="7" max="16384" width="12.85546875" style="5"/>
  </cols>
  <sheetData>
    <row r="1" spans="1:7" ht="21" customHeight="1">
      <c r="A1" s="3" t="s">
        <v>41</v>
      </c>
      <c r="B1" s="3"/>
      <c r="C1" s="4"/>
      <c r="D1" s="18"/>
      <c r="E1" s="45" t="s">
        <v>26</v>
      </c>
      <c r="F1" s="45"/>
    </row>
    <row r="2" spans="1:7" ht="18.75">
      <c r="A2" s="3"/>
      <c r="B2" s="3"/>
      <c r="C2" s="4"/>
      <c r="D2" s="18"/>
      <c r="E2" s="33"/>
      <c r="F2" s="33"/>
    </row>
    <row r="3" spans="1:7">
      <c r="A3" s="46" t="s">
        <v>40</v>
      </c>
      <c r="B3" s="46"/>
      <c r="C3" s="46"/>
      <c r="D3" s="46"/>
      <c r="E3" s="46"/>
      <c r="F3" s="46"/>
    </row>
    <row r="4" spans="1:7">
      <c r="A4" s="47" t="s">
        <v>42</v>
      </c>
      <c r="B4" s="47"/>
      <c r="C4" s="47"/>
      <c r="D4" s="47"/>
      <c r="E4" s="47"/>
      <c r="F4" s="47"/>
    </row>
    <row r="5" spans="1:7" ht="19.5" customHeight="1">
      <c r="A5" s="6"/>
      <c r="B5" s="6"/>
      <c r="C5" s="7"/>
      <c r="D5" s="48" t="s">
        <v>0</v>
      </c>
      <c r="E5" s="48"/>
      <c r="F5" s="48"/>
    </row>
    <row r="6" spans="1:7" s="19" customFormat="1" ht="37.5" customHeight="1">
      <c r="A6" s="49" t="s">
        <v>1</v>
      </c>
      <c r="B6" s="49" t="s">
        <v>2</v>
      </c>
      <c r="C6" s="50" t="s">
        <v>22</v>
      </c>
      <c r="D6" s="52" t="s">
        <v>25</v>
      </c>
      <c r="E6" s="54" t="s">
        <v>23</v>
      </c>
      <c r="F6" s="55"/>
    </row>
    <row r="7" spans="1:7" s="19" customFormat="1" ht="25.5">
      <c r="A7" s="49"/>
      <c r="B7" s="49"/>
      <c r="C7" s="51"/>
      <c r="D7" s="53"/>
      <c r="E7" s="1" t="s">
        <v>22</v>
      </c>
      <c r="F7" s="2" t="s">
        <v>24</v>
      </c>
    </row>
    <row r="8" spans="1:7" s="7" customFormat="1" ht="20.100000000000001" customHeight="1">
      <c r="A8" s="8"/>
      <c r="B8" s="21" t="s">
        <v>9</v>
      </c>
      <c r="C8" s="9">
        <f>C9+C29+191635</f>
        <v>23054301</v>
      </c>
      <c r="D8" s="9">
        <f>D9+D29</f>
        <v>9400478.0280029997</v>
      </c>
      <c r="E8" s="38">
        <f>D8/C8*100</f>
        <v>40.775376481824367</v>
      </c>
      <c r="F8" s="38">
        <v>121.62652981869539</v>
      </c>
    </row>
    <row r="9" spans="1:7" s="7" customFormat="1" ht="20.100000000000001" customHeight="1">
      <c r="A9" s="10" t="s">
        <v>3</v>
      </c>
      <c r="B9" s="16" t="s">
        <v>27</v>
      </c>
      <c r="C9" s="39">
        <v>18758414</v>
      </c>
      <c r="D9" s="39">
        <f>D10+D14+D26+D27+D28</f>
        <v>7465892.4570729993</v>
      </c>
      <c r="E9" s="40">
        <f t="shared" ref="E9:E32" si="0">D9/C9*100</f>
        <v>39.800232882550731</v>
      </c>
      <c r="F9" s="40">
        <v>103.76554312588584</v>
      </c>
    </row>
    <row r="10" spans="1:7" s="7" customFormat="1" ht="20.100000000000001" customHeight="1">
      <c r="A10" s="10" t="s">
        <v>5</v>
      </c>
      <c r="B10" s="16" t="s">
        <v>14</v>
      </c>
      <c r="C10" s="39">
        <v>5039973</v>
      </c>
      <c r="D10" s="39">
        <f>D11+D12+D13</f>
        <v>1964451.168759</v>
      </c>
      <c r="E10" s="40">
        <f t="shared" si="0"/>
        <v>38.977414536923114</v>
      </c>
      <c r="F10" s="40">
        <v>109.17808744889864</v>
      </c>
    </row>
    <row r="11" spans="1:7" s="7" customFormat="1" ht="20.100000000000001" customHeight="1">
      <c r="A11" s="11">
        <v>1</v>
      </c>
      <c r="B11" s="15" t="s">
        <v>15</v>
      </c>
      <c r="C11" s="25">
        <v>5039973</v>
      </c>
      <c r="D11" s="25">
        <v>1909087.436118</v>
      </c>
      <c r="E11" s="35">
        <f t="shared" si="0"/>
        <v>37.878921893391094</v>
      </c>
      <c r="F11" s="35">
        <v>106.10816096599464</v>
      </c>
      <c r="G11" s="34"/>
    </row>
    <row r="12" spans="1:7" s="14" customFormat="1" ht="48">
      <c r="A12" s="20">
        <v>2</v>
      </c>
      <c r="B12" s="26" t="s">
        <v>16</v>
      </c>
      <c r="C12" s="25"/>
      <c r="D12" s="25"/>
      <c r="E12" s="35"/>
      <c r="F12" s="35"/>
    </row>
    <row r="13" spans="1:7" s="7" customFormat="1" ht="20.100000000000001" customHeight="1">
      <c r="A13" s="11">
        <v>3</v>
      </c>
      <c r="B13" s="27" t="s">
        <v>17</v>
      </c>
      <c r="C13" s="25"/>
      <c r="D13" s="25">
        <v>55363.732641000002</v>
      </c>
      <c r="E13" s="35"/>
      <c r="F13" s="35">
        <v>46524.145076470595</v>
      </c>
    </row>
    <row r="14" spans="1:7" s="7" customFormat="1" ht="20.100000000000001" customHeight="1">
      <c r="A14" s="10" t="s">
        <v>39</v>
      </c>
      <c r="B14" s="16" t="s">
        <v>10</v>
      </c>
      <c r="C14" s="25">
        <v>13333168</v>
      </c>
      <c r="D14" s="35">
        <v>5501441.2883139998</v>
      </c>
      <c r="E14" s="35">
        <f t="shared" si="0"/>
        <v>41.261321302739148</v>
      </c>
      <c r="F14" s="35">
        <v>101.96060163497404</v>
      </c>
    </row>
    <row r="15" spans="1:7" s="7" customFormat="1" ht="20.100000000000001" customHeight="1">
      <c r="A15" s="10"/>
      <c r="B15" s="24" t="s">
        <v>18</v>
      </c>
      <c r="C15" s="25"/>
      <c r="D15" s="25"/>
      <c r="E15" s="35"/>
      <c r="F15" s="35"/>
    </row>
    <row r="16" spans="1:7" s="7" customFormat="1" ht="20.100000000000001" customHeight="1">
      <c r="A16" s="11">
        <v>1</v>
      </c>
      <c r="B16" s="24" t="s">
        <v>19</v>
      </c>
      <c r="C16" s="25">
        <v>6531606</v>
      </c>
      <c r="D16" s="25">
        <v>2730434.0393980001</v>
      </c>
      <c r="E16" s="35">
        <f t="shared" si="0"/>
        <v>41.803410055627978</v>
      </c>
      <c r="F16" s="35">
        <v>106.97036656168102</v>
      </c>
    </row>
    <row r="17" spans="1:6" s="7" customFormat="1" ht="20.100000000000001" customHeight="1">
      <c r="A17" s="11">
        <f>A16+1</f>
        <v>2</v>
      </c>
      <c r="B17" s="24" t="s">
        <v>20</v>
      </c>
      <c r="C17" s="25">
        <v>34360</v>
      </c>
      <c r="D17" s="25">
        <v>12152.856237</v>
      </c>
      <c r="E17" s="35">
        <f t="shared" si="0"/>
        <v>35.369197430151338</v>
      </c>
      <c r="F17" s="35">
        <v>82.761705413182142</v>
      </c>
    </row>
    <row r="18" spans="1:6" s="7" customFormat="1" ht="20.100000000000001" customHeight="1">
      <c r="A18" s="11">
        <f t="shared" ref="A18:A25" si="1">A17+1</f>
        <v>3</v>
      </c>
      <c r="B18" s="24" t="s">
        <v>28</v>
      </c>
      <c r="C18" s="25"/>
      <c r="D18" s="25">
        <v>623065.96986399998</v>
      </c>
      <c r="E18" s="35"/>
      <c r="F18" s="35">
        <v>92.182931689208687</v>
      </c>
    </row>
    <row r="19" spans="1:6" s="7" customFormat="1" ht="20.100000000000001" customHeight="1">
      <c r="A19" s="11">
        <f t="shared" si="1"/>
        <v>4</v>
      </c>
      <c r="B19" s="24" t="s">
        <v>29</v>
      </c>
      <c r="C19" s="25"/>
      <c r="D19" s="25">
        <v>62684.388954000002</v>
      </c>
      <c r="E19" s="35"/>
      <c r="F19" s="35">
        <v>152.03218499328815</v>
      </c>
    </row>
    <row r="20" spans="1:6" s="7" customFormat="1" ht="20.100000000000001" customHeight="1">
      <c r="A20" s="11">
        <f t="shared" si="1"/>
        <v>5</v>
      </c>
      <c r="B20" s="24" t="s">
        <v>30</v>
      </c>
      <c r="C20" s="25"/>
      <c r="D20" s="25">
        <v>30099.749159999999</v>
      </c>
      <c r="E20" s="35"/>
      <c r="F20" s="35">
        <v>119.98828399597367</v>
      </c>
    </row>
    <row r="21" spans="1:6" s="7" customFormat="1" ht="20.100000000000001" customHeight="1">
      <c r="A21" s="11">
        <f t="shared" si="1"/>
        <v>6</v>
      </c>
      <c r="B21" s="24" t="s">
        <v>31</v>
      </c>
      <c r="C21" s="25"/>
      <c r="D21" s="25">
        <v>32318.744170000002</v>
      </c>
      <c r="E21" s="35"/>
      <c r="F21" s="35">
        <v>103.54776482601491</v>
      </c>
    </row>
    <row r="22" spans="1:6" s="7" customFormat="1" ht="20.100000000000001" customHeight="1">
      <c r="A22" s="11">
        <f t="shared" si="1"/>
        <v>7</v>
      </c>
      <c r="B22" s="24" t="s">
        <v>32</v>
      </c>
      <c r="C22" s="25"/>
      <c r="D22" s="25">
        <v>87777.620095000006</v>
      </c>
      <c r="E22" s="35"/>
      <c r="F22" s="35">
        <v>110.4886224053952</v>
      </c>
    </row>
    <row r="23" spans="1:6" s="7" customFormat="1" ht="20.100000000000001" customHeight="1">
      <c r="A23" s="11">
        <f t="shared" si="1"/>
        <v>8</v>
      </c>
      <c r="B23" s="24" t="s">
        <v>33</v>
      </c>
      <c r="C23" s="25"/>
      <c r="D23" s="25">
        <v>324501.34041800001</v>
      </c>
      <c r="E23" s="35"/>
      <c r="F23" s="35">
        <v>97.391679974690177</v>
      </c>
    </row>
    <row r="24" spans="1:6" s="7" customFormat="1" ht="20.100000000000001" customHeight="1">
      <c r="A24" s="11">
        <f t="shared" si="1"/>
        <v>9</v>
      </c>
      <c r="B24" s="24" t="s">
        <v>34</v>
      </c>
      <c r="C24" s="25"/>
      <c r="D24" s="25">
        <v>979525.26241099997</v>
      </c>
      <c r="E24" s="35"/>
      <c r="F24" s="35">
        <v>107.26521281887183</v>
      </c>
    </row>
    <row r="25" spans="1:6" s="7" customFormat="1" ht="20.100000000000001" customHeight="1">
      <c r="A25" s="11">
        <f t="shared" si="1"/>
        <v>10</v>
      </c>
      <c r="B25" s="24" t="s">
        <v>21</v>
      </c>
      <c r="C25" s="25"/>
      <c r="D25" s="25">
        <v>335021.54821799998</v>
      </c>
      <c r="E25" s="35"/>
      <c r="F25" s="35">
        <v>96.995119491908852</v>
      </c>
    </row>
    <row r="26" spans="1:6" s="7" customFormat="1" ht="20.100000000000001" customHeight="1">
      <c r="A26" s="13" t="s">
        <v>6</v>
      </c>
      <c r="B26" s="28" t="s">
        <v>11</v>
      </c>
      <c r="C26" s="25"/>
      <c r="D26" s="25"/>
      <c r="E26" s="35"/>
      <c r="F26" s="35"/>
    </row>
    <row r="27" spans="1:6" s="7" customFormat="1" ht="20.100000000000001" customHeight="1">
      <c r="A27" s="10" t="s">
        <v>7</v>
      </c>
      <c r="B27" s="16" t="s">
        <v>12</v>
      </c>
      <c r="C27" s="25">
        <v>1440</v>
      </c>
      <c r="D27" s="25"/>
      <c r="E27" s="35">
        <f t="shared" si="0"/>
        <v>0</v>
      </c>
      <c r="F27" s="35"/>
    </row>
    <row r="28" spans="1:6" s="7" customFormat="1" ht="20.100000000000001" customHeight="1">
      <c r="A28" s="10" t="s">
        <v>8</v>
      </c>
      <c r="B28" s="16" t="s">
        <v>13</v>
      </c>
      <c r="C28" s="25">
        <v>383833</v>
      </c>
      <c r="D28" s="25"/>
      <c r="E28" s="35">
        <f t="shared" si="0"/>
        <v>0</v>
      </c>
      <c r="F28" s="35"/>
    </row>
    <row r="29" spans="1:6" s="7" customFormat="1" ht="18.75">
      <c r="A29" s="23" t="s">
        <v>4</v>
      </c>
      <c r="B29" s="29" t="s">
        <v>35</v>
      </c>
      <c r="C29" s="39">
        <v>4104252</v>
      </c>
      <c r="D29" s="39">
        <v>1934585.5709299999</v>
      </c>
      <c r="E29" s="40">
        <f t="shared" si="0"/>
        <v>47.136130309006361</v>
      </c>
      <c r="F29" s="40">
        <v>362.27719316975248</v>
      </c>
    </row>
    <row r="30" spans="1:6" s="30" customFormat="1" ht="20.100000000000001" customHeight="1">
      <c r="A30" s="12">
        <v>1</v>
      </c>
      <c r="B30" s="24" t="s">
        <v>36</v>
      </c>
      <c r="C30" s="41">
        <v>1539678</v>
      </c>
      <c r="D30" s="41">
        <v>652298.57093000005</v>
      </c>
      <c r="E30" s="42">
        <f t="shared" si="0"/>
        <v>42.365908386688652</v>
      </c>
      <c r="F30" s="42">
        <v>122.61297428373791</v>
      </c>
    </row>
    <row r="31" spans="1:6" s="31" customFormat="1" ht="20.100000000000001" customHeight="1">
      <c r="A31" s="12">
        <v>2</v>
      </c>
      <c r="B31" s="24" t="s">
        <v>37</v>
      </c>
      <c r="C31" s="25">
        <v>2453200</v>
      </c>
      <c r="D31" s="25">
        <v>1226600</v>
      </c>
      <c r="E31" s="35">
        <f t="shared" si="0"/>
        <v>50</v>
      </c>
      <c r="F31" s="35"/>
    </row>
    <row r="32" spans="1:6" s="30" customFormat="1" ht="20.100000000000001" customHeight="1">
      <c r="A32" s="22">
        <v>3</v>
      </c>
      <c r="B32" s="17" t="s">
        <v>38</v>
      </c>
      <c r="C32" s="43">
        <v>111374</v>
      </c>
      <c r="D32" s="43">
        <v>55687</v>
      </c>
      <c r="E32" s="44">
        <f t="shared" si="0"/>
        <v>50</v>
      </c>
      <c r="F32" s="44">
        <v>2771.8765555002487</v>
      </c>
    </row>
    <row r="33" spans="1:6" ht="19.5" customHeight="1">
      <c r="A33" s="14"/>
      <c r="B33" s="14"/>
      <c r="C33" s="7"/>
      <c r="D33" s="7"/>
      <c r="E33" s="32"/>
      <c r="F33" s="32"/>
    </row>
    <row r="34" spans="1:6" ht="18.75" customHeight="1">
      <c r="A34" s="14"/>
      <c r="B34" s="14"/>
      <c r="C34" s="34"/>
      <c r="D34" s="7"/>
      <c r="F34" s="36"/>
    </row>
    <row r="35" spans="1:6" ht="18.75">
      <c r="A35" s="7"/>
      <c r="B35" s="7"/>
      <c r="C35" s="3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25" right="0.25" top="0.5" bottom="0.2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656FA9-7FD3-4ABE-A3B6-0A5FB4C638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VanLTH</cp:lastModifiedBy>
  <cp:lastPrinted>2023-07-11T04:18:00Z</cp:lastPrinted>
  <dcterms:created xsi:type="dcterms:W3CDTF">2018-08-22T07:49:45Z</dcterms:created>
  <dcterms:modified xsi:type="dcterms:W3CDTF">2023-07-11T04:19:23Z</dcterms:modified>
</cp:coreProperties>
</file>