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2F34156E-90C1-49C8-B25D-45AB407D76B7}" xr6:coauthVersionLast="47" xr6:coauthVersionMax="47" xr10:uidLastSave="{00000000-0000-0000-0000-000000000000}"/>
  <bookViews>
    <workbookView xWindow="-120" yWindow="-120" windowWidth="24240" windowHeight="13020" xr2:uid="{D2D1E503-84D8-40B9-A803-B443522C99E1}"/>
  </bookViews>
  <sheets>
    <sheet name="53"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7" i="1" l="1"/>
  <c r="C106" i="1"/>
  <c r="C105" i="1"/>
  <c r="C104" i="1"/>
  <c r="C103" i="1"/>
  <c r="N102" i="1"/>
  <c r="M102" i="1"/>
  <c r="L102" i="1"/>
  <c r="K102" i="1"/>
  <c r="J102" i="1"/>
  <c r="I102" i="1"/>
  <c r="H102" i="1"/>
  <c r="G102" i="1"/>
  <c r="F102" i="1"/>
  <c r="E102" i="1"/>
  <c r="D102" i="1"/>
  <c r="C102" i="1" s="1"/>
  <c r="C101" i="1"/>
  <c r="C100" i="1"/>
  <c r="C99" i="1"/>
  <c r="C98" i="1"/>
  <c r="N97" i="1"/>
  <c r="M97" i="1"/>
  <c r="L97" i="1"/>
  <c r="K97" i="1"/>
  <c r="J97" i="1"/>
  <c r="I97" i="1"/>
  <c r="H97" i="1"/>
  <c r="G97" i="1"/>
  <c r="F97" i="1"/>
  <c r="E97" i="1"/>
  <c r="D97" i="1"/>
  <c r="C97" i="1"/>
  <c r="C96" i="1"/>
  <c r="C95" i="1"/>
  <c r="C94" i="1"/>
  <c r="C93" i="1"/>
  <c r="C92" i="1"/>
  <c r="C91" i="1"/>
  <c r="C90" i="1"/>
  <c r="C89" i="1"/>
  <c r="C88" i="1"/>
  <c r="C87" i="1"/>
  <c r="C86" i="1"/>
  <c r="C85" i="1"/>
  <c r="N84" i="1"/>
  <c r="M84" i="1"/>
  <c r="L84" i="1"/>
  <c r="K84" i="1"/>
  <c r="J84" i="1"/>
  <c r="I84" i="1"/>
  <c r="H84" i="1"/>
  <c r="G84" i="1"/>
  <c r="F84" i="1"/>
  <c r="E84" i="1"/>
  <c r="D84" i="1"/>
  <c r="C84" i="1"/>
  <c r="N83" i="1"/>
  <c r="M83" i="1"/>
  <c r="L83" i="1"/>
  <c r="K83" i="1"/>
  <c r="J83" i="1"/>
  <c r="I83" i="1"/>
  <c r="H83" i="1"/>
  <c r="G83" i="1"/>
  <c r="F83" i="1"/>
  <c r="E83" i="1"/>
  <c r="D83"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N49" i="1"/>
  <c r="M49" i="1"/>
  <c r="L49" i="1"/>
  <c r="K49" i="1"/>
  <c r="J49" i="1"/>
  <c r="I49" i="1"/>
  <c r="H49" i="1"/>
  <c r="G49" i="1"/>
  <c r="F49" i="1"/>
  <c r="E49" i="1"/>
  <c r="D49" i="1"/>
  <c r="C49" i="1" s="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<sst xmlns="http://schemas.openxmlformats.org/spreadsheetml/2006/main" count="124" uniqueCount="119">
  <si>
    <t>UBND TỈNH ĐẮK LẮK</t>
  </si>
  <si>
    <t>Biểu số 53/CK-NSNN</t>
  </si>
  <si>
    <t>DỰ TOÁN CHI THƯỜNG XUYÊN CỦA NGÂN SÁCH CẤP TỈNH CHO TỪNG CƠ QUAN, TỔ CHỨC THEO LĨNH VỰC NĂM 2022</t>
  </si>
  <si>
    <t>(Dự toán đã được Hội đồng nhân dân quyết định)</t>
  </si>
  <si>
    <t>STT</t>
  </si>
  <si>
    <t>TÊN ĐƠN VỊ</t>
  </si>
  <si>
    <t>TỔNG SỐ</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</si>
  <si>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</si>
  <si>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</si>
  <si>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</si>
  <si>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</si>
  <si>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</si>
  <si>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</si>
  <si>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</si>
  <si>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</si>
  <si>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</si>
  <si>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</si>
  <si>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</si>
  <si>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thường
 xuyên
 khác</t>
  </si>
  <si>
    <t>A</t>
  </si>
  <si>
    <t>B</t>
  </si>
  <si>
    <t>III</t>
  </si>
  <si>
    <t>KHỐI SỞ, BAN, NGÀNH</t>
  </si>
  <si>
    <t>Ban an toàn giao thông tỉnh</t>
  </si>
  <si>
    <t>Ban Dân tộc tỉnh</t>
  </si>
  <si>
    <t>Ban quản lý các Khu công nghiệp tỉnh</t>
  </si>
  <si>
    <t xml:space="preserve">Đài Phát thanh và Truyền hình </t>
  </si>
  <si>
    <t>Sở Công thương</t>
  </si>
  <si>
    <t xml:space="preserve">Sở Giáo dục và Đào tạo </t>
  </si>
  <si>
    <t>Sở Giao thông và vận tải</t>
  </si>
  <si>
    <t>Sở Kế hoạch và đầu tư</t>
  </si>
  <si>
    <t>Sở khoa học và công nghệ</t>
  </si>
  <si>
    <t xml:space="preserve">  Trong đó: Chi thực hiện chương trình cải cách hành chính</t>
  </si>
  <si>
    <t>Sở Lao Động - Thương binh và Xã hội</t>
  </si>
  <si>
    <t>Sở Ngoại vụ</t>
  </si>
  <si>
    <t xml:space="preserve">Sở Nội vụ </t>
  </si>
  <si>
    <t>Sở Nông nghiệp và phát triển nông thôn</t>
  </si>
  <si>
    <t>Kinh phí quản lý bảo vệ rừng</t>
  </si>
  <si>
    <t>Quản lý hành chính</t>
  </si>
  <si>
    <t>Sự nghiệp kinh tế</t>
  </si>
  <si>
    <t>Sở Tài chính</t>
  </si>
  <si>
    <t>Sở Tài nguyên và Môi trường</t>
  </si>
  <si>
    <t>Sở Thông tin và truyền thông</t>
  </si>
  <si>
    <t>Sở Tư pháp</t>
  </si>
  <si>
    <t>Sở Văn hóa, Thể thao và Du lịch</t>
  </si>
  <si>
    <t>Sở Xây dựng</t>
  </si>
  <si>
    <t xml:space="preserve">Sở Y tế </t>
  </si>
  <si>
    <t>Thanh tra tỉnh</t>
  </si>
  <si>
    <t>Tỉnh đoàn Thanh niên</t>
  </si>
  <si>
    <t>Trường cao đẳng Công nghệ Tây Nguyên</t>
  </si>
  <si>
    <t>Trường cao đẳng Kỹ thuật Đắk Lắk</t>
  </si>
  <si>
    <t>Trường cao đẳng Văn hoá Nghệ thuật</t>
  </si>
  <si>
    <t>Trường cao đẳng Y tế Đắk Lắk</t>
  </si>
  <si>
    <t>Trường Chính trị</t>
  </si>
  <si>
    <t>Ủy ban mặt trận tổ quốc Việt Nam</t>
  </si>
  <si>
    <t>Văn phòng Đoàn Đại biểu Quốc hội và Hội đồng nhân dân tỉnh</t>
  </si>
  <si>
    <t>Văn phòng Uỷ ban nhân dân tỉnh</t>
  </si>
  <si>
    <t>IV</t>
  </si>
  <si>
    <t>CHI CHO CÁC ĐOÀN, HỘI</t>
  </si>
  <si>
    <t>Đoàn luật sư</t>
  </si>
  <si>
    <t>Hiệp hội Cà phê Buôn Ma Thuột</t>
  </si>
  <si>
    <t>Hiệp hội Doanh nghiệp tỉnh</t>
  </si>
  <si>
    <t>Hội Bảo trợ người tàn tật và trẻ em mồ côi</t>
  </si>
  <si>
    <t>Hội bảo vệ quyền lợi người tiêu dùng</t>
  </si>
  <si>
    <t>Hội bảo vệ thiên nhiên môi trường</t>
  </si>
  <si>
    <t>Hội Chữ thập đỏ</t>
  </si>
  <si>
    <t>Hội Cựu chiến binh</t>
  </si>
  <si>
    <t>Hội Cựu giáo chức</t>
  </si>
  <si>
    <t>Hội cựu thanh niên xung phong</t>
  </si>
  <si>
    <t>Hội Đông y tỉnh</t>
  </si>
  <si>
    <t>Hội hữu nghị Việt Nam - Campuchia</t>
  </si>
  <si>
    <t>Hội hữu nghị Việt Nam - Lào</t>
  </si>
  <si>
    <t>Hội hữu nghị Việt Nam - Nhật bản</t>
  </si>
  <si>
    <t>Hội hữu nghị Việt Nam - Hàn Quốc</t>
  </si>
  <si>
    <t>Hội người mù tỉnh</t>
  </si>
  <si>
    <t>Hội Kế hoạch hóa và gia đình</t>
  </si>
  <si>
    <t xml:space="preserve">Hội Khoa học kỹ thuật lâm nghiệp </t>
  </si>
  <si>
    <t>Hội Khuyến học</t>
  </si>
  <si>
    <t>Hội Liên hiệp Phụ nữ tỉnh</t>
  </si>
  <si>
    <t>Hội liên lạc người Việt Nam ở nước ngoài</t>
  </si>
  <si>
    <t>Hội Luật gia</t>
  </si>
  <si>
    <t>Hội nạn nhân chất độc da cam/Dioxin</t>
  </si>
  <si>
    <t>Hội người cao tuổi</t>
  </si>
  <si>
    <t xml:space="preserve">Hội người tù yêu nước </t>
  </si>
  <si>
    <t>Hội Nhà báo</t>
  </si>
  <si>
    <t>Hội Nông dân</t>
  </si>
  <si>
    <t xml:space="preserve">  Trong đó: Quỹ hỗ trợ nông dân</t>
  </si>
  <si>
    <t xml:space="preserve">Hội văn học nghệ thuật </t>
  </si>
  <si>
    <t>Liên hiệp các Hội Khoa học và Kỹ thuật</t>
  </si>
  <si>
    <t>Liên hiệp các Tổ chức Hữu nghị tỉnh</t>
  </si>
  <si>
    <t>Liên minh hợp tác xã tỉnh</t>
  </si>
  <si>
    <t>Ủy ban đoàn kết công giáo</t>
  </si>
  <si>
    <t>V</t>
  </si>
  <si>
    <t>CHI HỖ TRỢ CÁC CÔNG TY</t>
  </si>
  <si>
    <t>Chi phục vụ công tác bảo vệ rừng</t>
  </si>
  <si>
    <t>Công ty TNHH MTV lâm nghiệp Lắk</t>
  </si>
  <si>
    <t xml:space="preserve">Công ty TNHH MTV lâm nghiệp Krông Bông </t>
  </si>
  <si>
    <t>Công ty TNHH MTV lâm nghiệp M' Đrắk</t>
  </si>
  <si>
    <t>Công ty TNHH MTV lâm nghiệp Ea Kar</t>
  </si>
  <si>
    <t>Công ty TNHH MTV lâm nghiệp Ea Wy</t>
  </si>
  <si>
    <t>Công ty TNHH MTV lâm nghiệp Chư Phả</t>
  </si>
  <si>
    <t>Công ty TNHH MTV lâm nghiệp Ea H'leo</t>
  </si>
  <si>
    <t>Công ty TNHH MTV lâm nghiệp Thuần Mẫn</t>
  </si>
  <si>
    <t>Công ty TNHH MTV lâm nghiệp Buôn Wing</t>
  </si>
  <si>
    <t>Công ty TNHH MTV lâm nghiệp Buôn Za Wầm</t>
  </si>
  <si>
    <t>Công ty TNHH MTV cao su và lâm nghiệp Phước Hòa Đắk Lắk</t>
  </si>
  <si>
    <t>Công ty TNHH MTV chế biến thực phẩm và lâm nghiệp Đắk Lắk</t>
  </si>
  <si>
    <t>Công ty TNHH MTV quản lý công trình thuỷ lợi</t>
  </si>
  <si>
    <t>Hỗ trợ Quỹ khen thưởng, phúc lợi</t>
  </si>
  <si>
    <t>Sửa chữa Công trình thủy lợi hồ chứa nước Ea Tla xã Dray Băng, huyện Cư Kuin</t>
  </si>
  <si>
    <t>Kinh phí thực hiện đo đạc, cắm mốc chỉ giới bảo vệ để lập hồ sơ cấp giấy chứng nhận quyền sử dụng đất hợp pháp trong phạm vi bảo vệ công trình thủy lợi</t>
  </si>
  <si>
    <t>Duy tu, bảo dưỡng các công trình thủy lợi thuộc công ty quản lý từ nguồn sự nghiệp thủy lợi</t>
  </si>
  <si>
    <t>VI</t>
  </si>
  <si>
    <t>MỘT SỐ NHIỆM VỤ CHI KHÁC CỦA NGÂN SÁCH TỈNH</t>
  </si>
  <si>
    <t>Ban chỉ huy phòng chống thiên tai và tìm kiếm cứu nạn tỉnh</t>
  </si>
  <si>
    <t>Ban chỉ đạo 389 Đắk Lắk (Cục quản lý thị trường tỉnh Đắk Lắk)</t>
  </si>
  <si>
    <t>Vốn ủy thác sang Ngân hàng Chính sách xã hội tỉnh Đắk Lắk 
để cho vay hộ nghèo và các đối tượng chính sách khác</t>
  </si>
  <si>
    <t>Hỗ trợ tiền Tết cho CBCC và đối tượng chính sách</t>
  </si>
  <si>
    <t>Chi khác ngân sách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</si>
</sst>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Times New Roman"/>
      <family val="2"/>
    </font>
    <font>
      <b/>
      <sz val="10"/>
      <color rgb="FF000000"/>
      <name val="Arial"/>
      <family val="2"/>
    </font>
    <font>
      <i/>
      <sz val="10"/>
      <color rgb="FF000000"/>
      <name val="Arial"/>
      <family val="2"/>
    </font>
    <font>
      <b/>
      <sz val="10"/>
      <name val="Arial"/>
      <family val="2"/>
    </font>
    <font>
      <sz val="10"/>
      <name val="Arial"/>
      <family val="2"/>
    </font>
    <font>
      <b/>
      <sz val="10"/>
      <name val="Times New Roman"/>
      <family val="1"/>
    </font>
    <font>
      <b/>
      <sz val="10"/>
      <color theme="1"/>
      <name val="Times New Roman"/>
      <family val="1"/>
    </font>
    <font>
      <b/>
      <sz val="12"/>
      <color theme="1"/>
      <name val="Times New Roman"/>
      <family val="1"/>
    </font>
    <font>
      <sz val="10"/>
      <color theme="1"/>
      <name val="Times New Roman"/>
      <family val="1"/>
    </font>
    <font>
      <sz val="10"/>
      <name val="Times New Roman"/>
      <family val="1"/>
    </font>
    <font>
      <sz val="12"/>
      <color theme="1"/>
      <name val="Times New Roman"/>
      <family val="1"/>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20">
    <xf numFmtId="0" fontId="0" fillId="0" borderId="0" xfId="0"/>
    <xf numFmtId="0" fontId="1" fillId="0" borderId="0" xfId="0" applyFont="1" applyAlignment="1">
      <alignment horizontal="center" vertical="center" wrapText="1"/>
    </xf>
    <xf numFmtId="3" fontId="0" fillId="0" borderId="0" xfId="0" applyNumberFormat="1"/>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3" xfId="0" applyFont="1" applyBorder="1" applyAlignment="1">
      <alignment horizontal="center" vertical="center" wrapText="1"/>
    </xf>
    <xf numFmtId="3" fontId="5" fillId="0" borderId="3" xfId="0" applyNumberFormat="1" applyFont="1" applyBorder="1" applyAlignment="1">
      <alignment horizontal="right" vertical="center" wrapText="1"/>
    </xf>
    <xf numFmtId="0" fontId="6" fillId="0" borderId="3" xfId="0" applyFont="1" applyBorder="1" applyAlignment="1">
      <alignment wrapText="1"/>
    </xf>
    <xf numFmtId="3" fontId="6" fillId="0" borderId="3" xfId="0" applyNumberFormat="1" applyFont="1" applyBorder="1" applyAlignment="1">
      <alignment horizontal="right"/>
    </xf>
    <xf numFmtId="0" fontId="7" fillId="0" borderId="0" xfId="0" applyFont="1"/>
    <xf numFmtId="0" fontId="8" fillId="0" borderId="3" xfId="0" applyFont="1" applyBorder="1" applyAlignment="1">
      <alignment wrapText="1"/>
    </xf>
    <xf numFmtId="3" fontId="9" fillId="0" borderId="3" xfId="0" applyNumberFormat="1" applyFont="1" applyBorder="1" applyAlignment="1">
      <alignment horizontal="right" vertical="center" wrapText="1"/>
    </xf>
    <xf numFmtId="3" fontId="8" fillId="0" borderId="3" xfId="0" applyNumberFormat="1" applyFont="1" applyBorder="1" applyAlignment="1">
      <alignment horizontal="right"/>
    </xf>
    <xf numFmtId="0" fontId="1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E114F-A5AD-427B-99A8-B63598B47CE1}">
  <sheetPr>
    <tabColor rgb="FF92D050"/>
  </sheetPr>
  <dimension ref="A1:N107"/>
  <sheetViews>
    <sheetView tabSelected="1" zoomScale="85" zoomScaleNormal="85" workbookViewId="0">
      <selection activeCell="Q13" sqref="Q13"/>
    </sheetView>
  </sheetViews>
  <sheetFormatPr defaultRowHeight="15.75" x14ac:dyDescent="0.25"/>
  <cols>
    <col min="1" max="1" width="3.75" customWidth="1"/>
    <col min="2" max="2" width="49.375" customWidth="1"/>
    <col min="257" max="257" width="3.75" customWidth="1"/>
    <col min="258" max="258" width="49.375" customWidth="1"/>
    <col min="513" max="513" width="3.75" customWidth="1"/>
    <col min="514" max="514" width="49.375" customWidth="1"/>
    <col min="769" max="769" width="3.75" customWidth="1"/>
    <col min="770" max="770" width="49.375" customWidth="1"/>
    <col min="1025" max="1025" width="3.75" customWidth="1"/>
    <col min="1026" max="1026" width="49.375" customWidth="1"/>
    <col min="1281" max="1281" width="3.75" customWidth="1"/>
    <col min="1282" max="1282" width="49.375" customWidth="1"/>
    <col min="1537" max="1537" width="3.75" customWidth="1"/>
    <col min="1538" max="1538" width="49.375" customWidth="1"/>
    <col min="1793" max="1793" width="3.75" customWidth="1"/>
    <col min="1794" max="1794" width="49.375" customWidth="1"/>
    <col min="2049" max="2049" width="3.75" customWidth="1"/>
    <col min="2050" max="2050" width="49.375" customWidth="1"/>
    <col min="2305" max="2305" width="3.75" customWidth="1"/>
    <col min="2306" max="2306" width="49.375" customWidth="1"/>
    <col min="2561" max="2561" width="3.75" customWidth="1"/>
    <col min="2562" max="2562" width="49.375" customWidth="1"/>
    <col min="2817" max="2817" width="3.75" customWidth="1"/>
    <col min="2818" max="2818" width="49.375" customWidth="1"/>
    <col min="3073" max="3073" width="3.75" customWidth="1"/>
    <col min="3074" max="3074" width="49.375" customWidth="1"/>
    <col min="3329" max="3329" width="3.75" customWidth="1"/>
    <col min="3330" max="3330" width="49.375" customWidth="1"/>
    <col min="3585" max="3585" width="3.75" customWidth="1"/>
    <col min="3586" max="3586" width="49.375" customWidth="1"/>
    <col min="3841" max="3841" width="3.75" customWidth="1"/>
    <col min="3842" max="3842" width="49.375" customWidth="1"/>
    <col min="4097" max="4097" width="3.75" customWidth="1"/>
    <col min="4098" max="4098" width="49.375" customWidth="1"/>
    <col min="4353" max="4353" width="3.75" customWidth="1"/>
    <col min="4354" max="4354" width="49.375" customWidth="1"/>
    <col min="4609" max="4609" width="3.75" customWidth="1"/>
    <col min="4610" max="4610" width="49.375" customWidth="1"/>
    <col min="4865" max="4865" width="3.75" customWidth="1"/>
    <col min="4866" max="4866" width="49.375" customWidth="1"/>
    <col min="5121" max="5121" width="3.75" customWidth="1"/>
    <col min="5122" max="5122" width="49.375" customWidth="1"/>
    <col min="5377" max="5377" width="3.75" customWidth="1"/>
    <col min="5378" max="5378" width="49.375" customWidth="1"/>
    <col min="5633" max="5633" width="3.75" customWidth="1"/>
    <col min="5634" max="5634" width="49.375" customWidth="1"/>
    <col min="5889" max="5889" width="3.75" customWidth="1"/>
    <col min="5890" max="5890" width="49.375" customWidth="1"/>
    <col min="6145" max="6145" width="3.75" customWidth="1"/>
    <col min="6146" max="6146" width="49.375" customWidth="1"/>
    <col min="6401" max="6401" width="3.75" customWidth="1"/>
    <col min="6402" max="6402" width="49.375" customWidth="1"/>
    <col min="6657" max="6657" width="3.75" customWidth="1"/>
    <col min="6658" max="6658" width="49.375" customWidth="1"/>
    <col min="6913" max="6913" width="3.75" customWidth="1"/>
    <col min="6914" max="6914" width="49.375" customWidth="1"/>
    <col min="7169" max="7169" width="3.75" customWidth="1"/>
    <col min="7170" max="7170" width="49.375" customWidth="1"/>
    <col min="7425" max="7425" width="3.75" customWidth="1"/>
    <col min="7426" max="7426" width="49.375" customWidth="1"/>
    <col min="7681" max="7681" width="3.75" customWidth="1"/>
    <col min="7682" max="7682" width="49.375" customWidth="1"/>
    <col min="7937" max="7937" width="3.75" customWidth="1"/>
    <col min="7938" max="7938" width="49.375" customWidth="1"/>
    <col min="8193" max="8193" width="3.75" customWidth="1"/>
    <col min="8194" max="8194" width="49.375" customWidth="1"/>
    <col min="8449" max="8449" width="3.75" customWidth="1"/>
    <col min="8450" max="8450" width="49.375" customWidth="1"/>
    <col min="8705" max="8705" width="3.75" customWidth="1"/>
    <col min="8706" max="8706" width="49.375" customWidth="1"/>
    <col min="8961" max="8961" width="3.75" customWidth="1"/>
    <col min="8962" max="8962" width="49.375" customWidth="1"/>
    <col min="9217" max="9217" width="3.75" customWidth="1"/>
    <col min="9218" max="9218" width="49.375" customWidth="1"/>
    <col min="9473" max="9473" width="3.75" customWidth="1"/>
    <col min="9474" max="9474" width="49.375" customWidth="1"/>
    <col min="9729" max="9729" width="3.75" customWidth="1"/>
    <col min="9730" max="9730" width="49.375" customWidth="1"/>
    <col min="9985" max="9985" width="3.75" customWidth="1"/>
    <col min="9986" max="9986" width="49.375" customWidth="1"/>
    <col min="10241" max="10241" width="3.75" customWidth="1"/>
    <col min="10242" max="10242" width="49.375" customWidth="1"/>
    <col min="10497" max="10497" width="3.75" customWidth="1"/>
    <col min="10498" max="10498" width="49.375" customWidth="1"/>
    <col min="10753" max="10753" width="3.75" customWidth="1"/>
    <col min="10754" max="10754" width="49.375" customWidth="1"/>
    <col min="11009" max="11009" width="3.75" customWidth="1"/>
    <col min="11010" max="11010" width="49.375" customWidth="1"/>
    <col min="11265" max="11265" width="3.75" customWidth="1"/>
    <col min="11266" max="11266" width="49.375" customWidth="1"/>
    <col min="11521" max="11521" width="3.75" customWidth="1"/>
    <col min="11522" max="11522" width="49.375" customWidth="1"/>
    <col min="11777" max="11777" width="3.75" customWidth="1"/>
    <col min="11778" max="11778" width="49.375" customWidth="1"/>
    <col min="12033" max="12033" width="3.75" customWidth="1"/>
    <col min="12034" max="12034" width="49.375" customWidth="1"/>
    <col min="12289" max="12289" width="3.75" customWidth="1"/>
    <col min="12290" max="12290" width="49.375" customWidth="1"/>
    <col min="12545" max="12545" width="3.75" customWidth="1"/>
    <col min="12546" max="12546" width="49.375" customWidth="1"/>
    <col min="12801" max="12801" width="3.75" customWidth="1"/>
    <col min="12802" max="12802" width="49.375" customWidth="1"/>
    <col min="13057" max="13057" width="3.75" customWidth="1"/>
    <col min="13058" max="13058" width="49.375" customWidth="1"/>
    <col min="13313" max="13313" width="3.75" customWidth="1"/>
    <col min="13314" max="13314" width="49.375" customWidth="1"/>
    <col min="13569" max="13569" width="3.75" customWidth="1"/>
    <col min="13570" max="13570" width="49.375" customWidth="1"/>
    <col min="13825" max="13825" width="3.75" customWidth="1"/>
    <col min="13826" max="13826" width="49.375" customWidth="1"/>
    <col min="14081" max="14081" width="3.75" customWidth="1"/>
    <col min="14082" max="14082" width="49.375" customWidth="1"/>
    <col min="14337" max="14337" width="3.75" customWidth="1"/>
    <col min="14338" max="14338" width="49.375" customWidth="1"/>
    <col min="14593" max="14593" width="3.75" customWidth="1"/>
    <col min="14594" max="14594" width="49.375" customWidth="1"/>
    <col min="14849" max="14849" width="3.75" customWidth="1"/>
    <col min="14850" max="14850" width="49.375" customWidth="1"/>
    <col min="15105" max="15105" width="3.75" customWidth="1"/>
    <col min="15106" max="15106" width="49.375" customWidth="1"/>
    <col min="15361" max="15361" width="3.75" customWidth="1"/>
    <col min="15362" max="15362" width="49.375" customWidth="1"/>
    <col min="15617" max="15617" width="3.75" customWidth="1"/>
    <col min="15618" max="15618" width="49.375" customWidth="1"/>
    <col min="15873" max="15873" width="3.75" customWidth="1"/>
    <col min="15874" max="15874" width="49.375" customWidth="1"/>
    <col min="16129" max="16129" width="3.75" customWidth="1"/>
    <col min="16130" max="16130" width="49.375" customWidth="1"/>
  </cols>
  <sheetData>
    <row r="1" spans="1:14" ht="51" customHeight="1" x14ac:dyDescent="0.25">
      <c r="A1" s="1" t="s">
        <v>0</v>
      </c>
      <c r="B1" s="1"/>
      <c r="D1" s="2"/>
      <c r="E1" s="2"/>
      <c r="F1" s="2"/>
      <c r="G1" s="2"/>
      <c r="H1" s="2"/>
      <c r="I1" s="2"/>
      <c r="J1" s="2"/>
      <c r="K1" s="2"/>
      <c r="L1" s="1" t="s">
        <v>1</v>
      </c>
      <c r="M1" s="1"/>
    </row>
    <row r="2" spans="1:14" x14ac:dyDescent="0.25">
      <c r="A2" s="3" t="s">
        <v>2</v>
      </c>
      <c r="B2" s="3"/>
      <c r="C2" s="3"/>
      <c r="D2" s="3"/>
      <c r="E2" s="3"/>
      <c r="F2" s="3"/>
      <c r="G2" s="3"/>
      <c r="H2" s="3"/>
      <c r="I2" s="3"/>
      <c r="J2" s="3"/>
      <c r="K2" s="3"/>
      <c r="L2" s="3"/>
      <c r="M2" s="3"/>
    </row>
    <row r="3" spans="1:14" x14ac:dyDescent="0.25">
      <c r="A3" s="4" t="s">
        <v>3</v>
      </c>
      <c r="B3" s="4"/>
      <c r="C3" s="4"/>
      <c r="D3" s="4"/>
      <c r="E3" s="4"/>
      <c r="F3" s="4"/>
      <c r="G3" s="4"/>
      <c r="H3" s="4"/>
      <c r="I3" s="4"/>
      <c r="J3" s="4"/>
      <c r="K3" s="4"/>
      <c r="L3" s="4"/>
      <c r="M3" s="4"/>
    </row>
    <row r="4" spans="1:14" x14ac:dyDescent="0.25">
      <c r="L4" s="5"/>
    </row>
    <row r="5" spans="1:14" ht="21.75" customHeight="1" x14ac:dyDescent="0.25">
      <c r="A5" s="6" t="s">
        <v>4</v>
      </c>
      <c r="B5" s="6" t="s">
        <v>5</v>
      </c>
      <c r="C5" s="7" t="s">
        <v>6</v>
      </c>
      <c r="D5" s="8" t="s">
        <v>7</v>
      </c>
      <c r="E5" s="8"/>
      <c r="F5" s="8"/>
      <c r="G5" s="8"/>
      <c r="H5" s="8"/>
      <c r="I5" s="8"/>
      <c r="J5" s="8"/>
      <c r="K5" s="8"/>
      <c r="L5" s="8"/>
      <c r="M5" s="8"/>
      <c r="N5" s="8"/>
    </row>
    <row r="6" spans="1:14" ht="37.5" customHeight="1" x14ac:dyDescent="0.25">
      <c r="A6" s="6"/>
      <c r="B6" s="6"/>
      <c r="C6" s="6"/>
      <c r="D6" s="9" t="s">
        <v>8</v>
      </c>
      <c r="E6" s="9" t="s">
        <v>9</v>
      </c>
      <c r="F6" s="9" t="s">
        <v>10</v>
      </c>
      <c r="G6" s="9" t="s">
        <v>11</v>
      </c>
      <c r="H6" s="9" t="s">
        <v>12</v>
      </c>
      <c r="I6" s="9" t="s">
        <v>13</v>
      </c>
      <c r="J6" s="9" t="s">
        <v>14</v>
      </c>
      <c r="K6" s="9" t="s">
        <v>15</v>
      </c>
      <c r="L6" s="9" t="s">
        <v>16</v>
      </c>
      <c r="M6" s="9" t="s">
        <v>17</v>
      </c>
      <c r="N6" s="9" t="s">
        <v>18</v>
      </c>
    </row>
    <row r="7" spans="1:14" ht="86.25" customHeight="1" x14ac:dyDescent="0.25">
      <c r="A7" s="6"/>
      <c r="B7" s="6"/>
      <c r="C7" s="6"/>
      <c r="D7" s="6"/>
      <c r="E7" s="6"/>
      <c r="F7" s="6"/>
      <c r="G7" s="6"/>
      <c r="H7" s="6"/>
      <c r="I7" s="6"/>
      <c r="J7" s="6"/>
      <c r="K7" s="6"/>
      <c r="L7" s="6"/>
      <c r="M7" s="6"/>
      <c r="N7" s="6"/>
    </row>
    <row r="8" spans="1:14" x14ac:dyDescent="0.25">
      <c r="A8" s="10" t="s">
        <v>19</v>
      </c>
      <c r="B8" s="10" t="s">
        <v>20</v>
      </c>
      <c r="C8" s="10">
        <v>1</v>
      </c>
      <c r="D8" s="10">
        <v>2</v>
      </c>
      <c r="E8" s="10">
        <v>3</v>
      </c>
      <c r="F8" s="10">
        <v>4</v>
      </c>
      <c r="G8" s="10">
        <v>5</v>
      </c>
      <c r="H8" s="10">
        <v>6</v>
      </c>
      <c r="I8" s="10">
        <v>7</v>
      </c>
      <c r="J8" s="10">
        <v>8</v>
      </c>
      <c r="K8" s="10">
        <v>9</v>
      </c>
      <c r="L8" s="10">
        <v>12</v>
      </c>
      <c r="M8" s="10">
        <v>13</v>
      </c>
      <c r="N8" s="10">
        <v>14</v>
      </c>
    </row>
    <row r="9" spans="1:14" x14ac:dyDescent="0.25">
      <c r="A9" s="11"/>
      <c r="B9" s="11" t="s">
        <v>6</v>
      </c>
      <c r="C9" s="12">
        <v>3085023</v>
      </c>
      <c r="D9" s="12">
        <v>898572</v>
      </c>
      <c r="E9" s="12">
        <v>25418</v>
      </c>
      <c r="F9" s="12">
        <v>836794</v>
      </c>
      <c r="G9" s="12">
        <v>77734</v>
      </c>
      <c r="H9" s="12">
        <v>32940</v>
      </c>
      <c r="I9" s="12">
        <v>57613</v>
      </c>
      <c r="J9" s="12">
        <v>64059</v>
      </c>
      <c r="K9" s="12">
        <v>215286</v>
      </c>
      <c r="L9" s="12">
        <v>562012</v>
      </c>
      <c r="M9" s="12">
        <v>115809</v>
      </c>
      <c r="N9" s="12">
        <v>40474</v>
      </c>
    </row>
    <row r="10" spans="1:14" s="15" customFormat="1" x14ac:dyDescent="0.25">
      <c r="A10" s="13" t="s">
        <v>21</v>
      </c>
      <c r="B10" s="13" t="s">
        <v>22</v>
      </c>
      <c r="C10" s="12">
        <f t="shared" ref="C10:C73" si="0">SUM(D10:N10)</f>
        <v>2643604</v>
      </c>
      <c r="D10" s="14">
        <v>898572</v>
      </c>
      <c r="E10" s="14">
        <v>25418</v>
      </c>
      <c r="F10" s="14">
        <v>833294</v>
      </c>
      <c r="G10" s="14">
        <v>77734</v>
      </c>
      <c r="H10" s="14">
        <v>32940</v>
      </c>
      <c r="I10" s="14">
        <v>57613</v>
      </c>
      <c r="J10" s="14">
        <v>42992</v>
      </c>
      <c r="K10" s="14">
        <v>172714</v>
      </c>
      <c r="L10" s="14">
        <v>411518</v>
      </c>
      <c r="M10" s="14">
        <v>90809</v>
      </c>
      <c r="N10" s="14">
        <v>0</v>
      </c>
    </row>
    <row r="11" spans="1:14" s="19" customFormat="1" x14ac:dyDescent="0.25">
      <c r="A11" s="16">
        <v>1</v>
      </c>
      <c r="B11" s="16" t="s">
        <v>23</v>
      </c>
      <c r="C11" s="17">
        <f t="shared" si="0"/>
        <v>3034</v>
      </c>
      <c r="D11" s="18"/>
      <c r="E11" s="18"/>
      <c r="F11" s="18"/>
      <c r="G11" s="18"/>
      <c r="H11" s="18"/>
      <c r="I11" s="18"/>
      <c r="J11" s="18"/>
      <c r="K11" s="18">
        <v>1790</v>
      </c>
      <c r="L11" s="18">
        <v>1244</v>
      </c>
      <c r="M11" s="18"/>
      <c r="N11" s="18"/>
    </row>
    <row r="12" spans="1:14" s="19" customFormat="1" x14ac:dyDescent="0.25">
      <c r="A12" s="16">
        <v>2</v>
      </c>
      <c r="B12" s="16" t="s">
        <v>24</v>
      </c>
      <c r="C12" s="17">
        <f t="shared" si="0"/>
        <v>8261</v>
      </c>
      <c r="D12" s="18"/>
      <c r="E12" s="18"/>
      <c r="F12" s="18"/>
      <c r="G12" s="18"/>
      <c r="H12" s="18"/>
      <c r="I12" s="18"/>
      <c r="J12" s="18"/>
      <c r="K12" s="18"/>
      <c r="L12" s="18">
        <v>8261</v>
      </c>
      <c r="M12" s="18"/>
      <c r="N12" s="18"/>
    </row>
    <row r="13" spans="1:14" s="19" customFormat="1" x14ac:dyDescent="0.25">
      <c r="A13" s="16">
        <v>3</v>
      </c>
      <c r="B13" s="16" t="s">
        <v>25</v>
      </c>
      <c r="C13" s="17">
        <f t="shared" si="0"/>
        <v>6157</v>
      </c>
      <c r="D13" s="18"/>
      <c r="E13" s="18"/>
      <c r="F13" s="18"/>
      <c r="G13" s="18"/>
      <c r="H13" s="18"/>
      <c r="I13" s="18"/>
      <c r="J13" s="18"/>
      <c r="K13" s="18">
        <v>3170</v>
      </c>
      <c r="L13" s="18">
        <v>2987</v>
      </c>
      <c r="M13" s="18"/>
      <c r="N13" s="18"/>
    </row>
    <row r="14" spans="1:14" s="19" customFormat="1" x14ac:dyDescent="0.25">
      <c r="A14" s="16">
        <v>4</v>
      </c>
      <c r="B14" s="16" t="s">
        <v>26</v>
      </c>
      <c r="C14" s="17">
        <f t="shared" si="0"/>
        <v>32940</v>
      </c>
      <c r="D14" s="18"/>
      <c r="E14" s="18"/>
      <c r="F14" s="18"/>
      <c r="G14" s="18"/>
      <c r="H14" s="18">
        <v>32940</v>
      </c>
      <c r="I14" s="18"/>
      <c r="J14" s="18"/>
      <c r="K14" s="18"/>
      <c r="L14" s="18"/>
      <c r="M14" s="18"/>
      <c r="N14" s="18"/>
    </row>
    <row r="15" spans="1:14" s="19" customFormat="1" x14ac:dyDescent="0.25">
      <c r="A15" s="16">
        <v>5</v>
      </c>
      <c r="B15" s="16" t="s">
        <v>27</v>
      </c>
      <c r="C15" s="17">
        <f t="shared" si="0"/>
        <v>19566</v>
      </c>
      <c r="D15" s="18"/>
      <c r="E15" s="18"/>
      <c r="F15" s="18"/>
      <c r="G15" s="18"/>
      <c r="H15" s="18"/>
      <c r="I15" s="18"/>
      <c r="J15" s="18"/>
      <c r="K15" s="18">
        <v>8436</v>
      </c>
      <c r="L15" s="18">
        <v>11130</v>
      </c>
      <c r="M15" s="18"/>
      <c r="N15" s="18"/>
    </row>
    <row r="16" spans="1:14" s="19" customFormat="1" x14ac:dyDescent="0.25">
      <c r="A16" s="16">
        <v>6</v>
      </c>
      <c r="B16" s="16" t="s">
        <v>28</v>
      </c>
      <c r="C16" s="17">
        <f t="shared" si="0"/>
        <v>805392</v>
      </c>
      <c r="D16" s="18">
        <v>793413</v>
      </c>
      <c r="E16" s="18"/>
      <c r="F16" s="18"/>
      <c r="G16" s="18"/>
      <c r="H16" s="18"/>
      <c r="I16" s="18"/>
      <c r="J16" s="18"/>
      <c r="K16" s="18"/>
      <c r="L16" s="18">
        <v>11979</v>
      </c>
      <c r="M16" s="18"/>
      <c r="N16" s="18"/>
    </row>
    <row r="17" spans="1:14" s="19" customFormat="1" x14ac:dyDescent="0.25">
      <c r="A17" s="16">
        <v>7</v>
      </c>
      <c r="B17" s="16" t="s">
        <v>29</v>
      </c>
      <c r="C17" s="17">
        <f t="shared" si="0"/>
        <v>18186</v>
      </c>
      <c r="D17" s="18"/>
      <c r="E17" s="18"/>
      <c r="F17" s="18"/>
      <c r="G17" s="18"/>
      <c r="H17" s="18"/>
      <c r="I17" s="18"/>
      <c r="J17" s="18"/>
      <c r="K17" s="18"/>
      <c r="L17" s="18">
        <v>18186</v>
      </c>
      <c r="M17" s="18"/>
      <c r="N17" s="18"/>
    </row>
    <row r="18" spans="1:14" s="19" customFormat="1" x14ac:dyDescent="0.25">
      <c r="A18" s="16">
        <v>8</v>
      </c>
      <c r="B18" s="16" t="s">
        <v>30</v>
      </c>
      <c r="C18" s="17">
        <f t="shared" si="0"/>
        <v>11898</v>
      </c>
      <c r="D18" s="18"/>
      <c r="E18" s="18"/>
      <c r="F18" s="18"/>
      <c r="G18" s="18"/>
      <c r="H18" s="18"/>
      <c r="I18" s="18"/>
      <c r="J18" s="18"/>
      <c r="K18" s="18">
        <v>1986</v>
      </c>
      <c r="L18" s="18">
        <v>9912</v>
      </c>
      <c r="M18" s="18"/>
      <c r="N18" s="18"/>
    </row>
    <row r="19" spans="1:14" s="19" customFormat="1" x14ac:dyDescent="0.25">
      <c r="A19" s="16">
        <v>9</v>
      </c>
      <c r="B19" s="16" t="s">
        <v>31</v>
      </c>
      <c r="C19" s="17">
        <f t="shared" si="0"/>
        <v>32219</v>
      </c>
      <c r="D19" s="18"/>
      <c r="E19" s="18">
        <v>25418</v>
      </c>
      <c r="F19" s="18"/>
      <c r="G19" s="18"/>
      <c r="H19" s="18"/>
      <c r="I19" s="18"/>
      <c r="J19" s="18"/>
      <c r="K19" s="18"/>
      <c r="L19" s="18">
        <v>6801</v>
      </c>
      <c r="M19" s="18"/>
      <c r="N19" s="18"/>
    </row>
    <row r="20" spans="1:14" s="19" customFormat="1" x14ac:dyDescent="0.25">
      <c r="A20" s="16"/>
      <c r="B20" s="16" t="s">
        <v>32</v>
      </c>
      <c r="C20" s="17">
        <f t="shared" si="0"/>
        <v>560</v>
      </c>
      <c r="D20" s="18"/>
      <c r="E20" s="18"/>
      <c r="F20" s="18"/>
      <c r="G20" s="18"/>
      <c r="H20" s="18"/>
      <c r="I20" s="18"/>
      <c r="J20" s="18"/>
      <c r="K20" s="18"/>
      <c r="L20" s="18">
        <v>560</v>
      </c>
      <c r="M20" s="18"/>
      <c r="N20" s="18"/>
    </row>
    <row r="21" spans="1:14" s="19" customFormat="1" x14ac:dyDescent="0.25">
      <c r="A21" s="16">
        <v>10</v>
      </c>
      <c r="B21" s="16" t="s">
        <v>33</v>
      </c>
      <c r="C21" s="17">
        <f t="shared" si="0"/>
        <v>121380</v>
      </c>
      <c r="D21" s="18">
        <v>13664</v>
      </c>
      <c r="E21" s="18"/>
      <c r="F21" s="18"/>
      <c r="G21" s="18"/>
      <c r="H21" s="18"/>
      <c r="I21" s="18"/>
      <c r="J21" s="18"/>
      <c r="K21" s="18">
        <v>3763</v>
      </c>
      <c r="L21" s="18">
        <v>13144</v>
      </c>
      <c r="M21" s="18">
        <v>90809</v>
      </c>
      <c r="N21" s="18"/>
    </row>
    <row r="22" spans="1:14" s="19" customFormat="1" x14ac:dyDescent="0.25">
      <c r="A22" s="16">
        <v>11</v>
      </c>
      <c r="B22" s="16" t="s">
        <v>34</v>
      </c>
      <c r="C22" s="17">
        <f t="shared" si="0"/>
        <v>8160</v>
      </c>
      <c r="D22" s="18"/>
      <c r="E22" s="18"/>
      <c r="F22" s="18"/>
      <c r="G22" s="18"/>
      <c r="H22" s="18"/>
      <c r="I22" s="18"/>
      <c r="J22" s="18"/>
      <c r="K22" s="18"/>
      <c r="L22" s="18">
        <v>8160</v>
      </c>
      <c r="M22" s="18"/>
      <c r="N22" s="18"/>
    </row>
    <row r="23" spans="1:14" s="19" customFormat="1" x14ac:dyDescent="0.25">
      <c r="A23" s="16">
        <v>12</v>
      </c>
      <c r="B23" s="16" t="s">
        <v>35</v>
      </c>
      <c r="C23" s="17">
        <f t="shared" si="0"/>
        <v>44727</v>
      </c>
      <c r="D23" s="18"/>
      <c r="E23" s="18"/>
      <c r="F23" s="18"/>
      <c r="G23" s="18"/>
      <c r="H23" s="18"/>
      <c r="I23" s="18"/>
      <c r="J23" s="18"/>
      <c r="K23" s="18">
        <v>9370</v>
      </c>
      <c r="L23" s="18">
        <v>35357</v>
      </c>
      <c r="M23" s="18"/>
      <c r="N23" s="18"/>
    </row>
    <row r="24" spans="1:14" s="19" customFormat="1" x14ac:dyDescent="0.25">
      <c r="A24" s="16"/>
      <c r="B24" s="16" t="s">
        <v>32</v>
      </c>
      <c r="C24" s="17">
        <f t="shared" si="0"/>
        <v>6000</v>
      </c>
      <c r="D24" s="18"/>
      <c r="E24" s="18"/>
      <c r="F24" s="18"/>
      <c r="G24" s="18"/>
      <c r="H24" s="18"/>
      <c r="I24" s="18"/>
      <c r="J24" s="18"/>
      <c r="K24" s="18"/>
      <c r="L24" s="18">
        <v>6000</v>
      </c>
      <c r="M24" s="18"/>
      <c r="N24" s="18"/>
    </row>
    <row r="25" spans="1:14" s="19" customFormat="1" x14ac:dyDescent="0.25">
      <c r="A25" s="16">
        <v>13</v>
      </c>
      <c r="B25" s="16" t="s">
        <v>36</v>
      </c>
      <c r="C25" s="17">
        <f t="shared" si="0"/>
        <v>241868</v>
      </c>
      <c r="D25" s="18">
        <v>0</v>
      </c>
      <c r="E25" s="18">
        <v>0</v>
      </c>
      <c r="F25" s="18">
        <v>0</v>
      </c>
      <c r="G25" s="18">
        <v>0</v>
      </c>
      <c r="H25" s="18">
        <v>0</v>
      </c>
      <c r="I25" s="18">
        <v>0</v>
      </c>
      <c r="J25" s="18">
        <v>38842</v>
      </c>
      <c r="K25" s="18">
        <v>89087</v>
      </c>
      <c r="L25" s="18">
        <v>113939</v>
      </c>
      <c r="M25" s="18">
        <v>0</v>
      </c>
      <c r="N25" s="18">
        <v>0</v>
      </c>
    </row>
    <row r="26" spans="1:14" s="19" customFormat="1" x14ac:dyDescent="0.25">
      <c r="A26" s="16"/>
      <c r="B26" s="16" t="s">
        <v>37</v>
      </c>
      <c r="C26" s="17">
        <f t="shared" si="0"/>
        <v>51571</v>
      </c>
      <c r="D26" s="18"/>
      <c r="E26" s="18"/>
      <c r="F26" s="18"/>
      <c r="G26" s="18"/>
      <c r="H26" s="18"/>
      <c r="I26" s="18"/>
      <c r="J26" s="18">
        <v>38842</v>
      </c>
      <c r="K26" s="18">
        <v>12729</v>
      </c>
      <c r="L26" s="18"/>
      <c r="M26" s="18"/>
      <c r="N26" s="18"/>
    </row>
    <row r="27" spans="1:14" s="19" customFormat="1" x14ac:dyDescent="0.25">
      <c r="A27" s="16"/>
      <c r="B27" s="16" t="s">
        <v>38</v>
      </c>
      <c r="C27" s="17">
        <f t="shared" si="0"/>
        <v>113939</v>
      </c>
      <c r="D27" s="18"/>
      <c r="E27" s="18"/>
      <c r="F27" s="18"/>
      <c r="G27" s="18"/>
      <c r="H27" s="18"/>
      <c r="I27" s="18"/>
      <c r="J27" s="18"/>
      <c r="K27" s="18"/>
      <c r="L27" s="18">
        <v>113939</v>
      </c>
      <c r="M27" s="18"/>
      <c r="N27" s="18"/>
    </row>
    <row r="28" spans="1:14" s="19" customFormat="1" x14ac:dyDescent="0.25">
      <c r="A28" s="16"/>
      <c r="B28" s="16" t="s">
        <v>39</v>
      </c>
      <c r="C28" s="17">
        <f t="shared" si="0"/>
        <v>76358</v>
      </c>
      <c r="D28" s="18"/>
      <c r="E28" s="18"/>
      <c r="F28" s="18"/>
      <c r="G28" s="18"/>
      <c r="H28" s="18"/>
      <c r="I28" s="18"/>
      <c r="J28" s="18"/>
      <c r="K28" s="18">
        <v>76358</v>
      </c>
      <c r="L28" s="18"/>
      <c r="M28" s="18"/>
      <c r="N28" s="18"/>
    </row>
    <row r="29" spans="1:14" s="19" customFormat="1" x14ac:dyDescent="0.25">
      <c r="A29" s="16">
        <v>14</v>
      </c>
      <c r="B29" s="16" t="s">
        <v>40</v>
      </c>
      <c r="C29" s="17">
        <f t="shared" si="0"/>
        <v>15690</v>
      </c>
      <c r="D29" s="18"/>
      <c r="E29" s="18"/>
      <c r="F29" s="18"/>
      <c r="G29" s="18"/>
      <c r="H29" s="18"/>
      <c r="I29" s="18"/>
      <c r="J29" s="18"/>
      <c r="K29" s="18"/>
      <c r="L29" s="18">
        <v>15690</v>
      </c>
      <c r="M29" s="18"/>
      <c r="N29" s="18"/>
    </row>
    <row r="30" spans="1:14" s="19" customFormat="1" x14ac:dyDescent="0.25">
      <c r="A30" s="16">
        <v>15</v>
      </c>
      <c r="B30" s="16" t="s">
        <v>41</v>
      </c>
      <c r="C30" s="17">
        <f t="shared" si="0"/>
        <v>33583</v>
      </c>
      <c r="D30" s="18"/>
      <c r="E30" s="18"/>
      <c r="F30" s="18"/>
      <c r="G30" s="18"/>
      <c r="H30" s="18"/>
      <c r="I30" s="18"/>
      <c r="J30" s="18">
        <v>4150</v>
      </c>
      <c r="K30" s="18">
        <v>16588</v>
      </c>
      <c r="L30" s="18">
        <v>12845</v>
      </c>
      <c r="M30" s="18"/>
      <c r="N30" s="18"/>
    </row>
    <row r="31" spans="1:14" s="19" customFormat="1" x14ac:dyDescent="0.25">
      <c r="A31" s="16">
        <v>16</v>
      </c>
      <c r="B31" s="16" t="s">
        <v>42</v>
      </c>
      <c r="C31" s="17">
        <f t="shared" si="0"/>
        <v>41698</v>
      </c>
      <c r="D31" s="18"/>
      <c r="E31" s="18"/>
      <c r="F31" s="18"/>
      <c r="G31" s="18"/>
      <c r="H31" s="18"/>
      <c r="I31" s="18"/>
      <c r="J31" s="18"/>
      <c r="K31" s="18">
        <v>27092</v>
      </c>
      <c r="L31" s="18">
        <v>14606</v>
      </c>
      <c r="M31" s="18"/>
      <c r="N31" s="18"/>
    </row>
    <row r="32" spans="1:14" s="19" customFormat="1" x14ac:dyDescent="0.25">
      <c r="A32" s="16"/>
      <c r="B32" s="16" t="s">
        <v>32</v>
      </c>
      <c r="C32" s="17">
        <f t="shared" si="0"/>
        <v>3350</v>
      </c>
      <c r="D32" s="18"/>
      <c r="E32" s="18"/>
      <c r="F32" s="18"/>
      <c r="G32" s="18"/>
      <c r="H32" s="18"/>
      <c r="I32" s="18"/>
      <c r="J32" s="18"/>
      <c r="K32" s="18"/>
      <c r="L32" s="18">
        <v>3350</v>
      </c>
      <c r="M32" s="18"/>
      <c r="N32" s="18"/>
    </row>
    <row r="33" spans="1:14" s="19" customFormat="1" x14ac:dyDescent="0.25">
      <c r="A33" s="16">
        <v>17</v>
      </c>
      <c r="B33" s="16" t="s">
        <v>43</v>
      </c>
      <c r="C33" s="17">
        <f t="shared" si="0"/>
        <v>16417</v>
      </c>
      <c r="D33" s="18"/>
      <c r="E33" s="18"/>
      <c r="F33" s="18"/>
      <c r="G33" s="18"/>
      <c r="H33" s="18"/>
      <c r="I33" s="18"/>
      <c r="J33" s="18"/>
      <c r="K33" s="18">
        <v>6509</v>
      </c>
      <c r="L33" s="18">
        <v>9908</v>
      </c>
      <c r="M33" s="18"/>
      <c r="N33" s="18"/>
    </row>
    <row r="34" spans="1:14" s="19" customFormat="1" x14ac:dyDescent="0.25">
      <c r="A34" s="16"/>
      <c r="B34" s="16" t="s">
        <v>32</v>
      </c>
      <c r="C34" s="17">
        <f t="shared" si="0"/>
        <v>221</v>
      </c>
      <c r="D34" s="18"/>
      <c r="E34" s="18"/>
      <c r="F34" s="18"/>
      <c r="G34" s="18"/>
      <c r="H34" s="18"/>
      <c r="I34" s="18"/>
      <c r="J34" s="18"/>
      <c r="K34" s="18"/>
      <c r="L34" s="18">
        <v>221</v>
      </c>
      <c r="M34" s="18"/>
      <c r="N34" s="18"/>
    </row>
    <row r="35" spans="1:14" s="19" customFormat="1" x14ac:dyDescent="0.25">
      <c r="A35" s="16">
        <v>18</v>
      </c>
      <c r="B35" s="16" t="s">
        <v>44</v>
      </c>
      <c r="C35" s="17">
        <f t="shared" si="0"/>
        <v>159758</v>
      </c>
      <c r="D35" s="18">
        <v>15999</v>
      </c>
      <c r="E35" s="18"/>
      <c r="F35" s="18"/>
      <c r="G35" s="18">
        <v>74735</v>
      </c>
      <c r="H35" s="18"/>
      <c r="I35" s="18">
        <v>57613</v>
      </c>
      <c r="J35" s="18"/>
      <c r="K35" s="18"/>
      <c r="L35" s="18">
        <v>11411</v>
      </c>
      <c r="M35" s="18"/>
      <c r="N35" s="18"/>
    </row>
    <row r="36" spans="1:14" s="19" customFormat="1" x14ac:dyDescent="0.25">
      <c r="A36" s="16">
        <v>19</v>
      </c>
      <c r="B36" s="16" t="s">
        <v>45</v>
      </c>
      <c r="C36" s="17">
        <f t="shared" si="0"/>
        <v>14268</v>
      </c>
      <c r="D36" s="18"/>
      <c r="E36" s="18"/>
      <c r="F36" s="18"/>
      <c r="G36" s="18"/>
      <c r="H36" s="18"/>
      <c r="I36" s="18"/>
      <c r="J36" s="18"/>
      <c r="K36" s="18">
        <v>811</v>
      </c>
      <c r="L36" s="18">
        <v>13457</v>
      </c>
      <c r="M36" s="18"/>
      <c r="N36" s="18"/>
    </row>
    <row r="37" spans="1:14" s="19" customFormat="1" x14ac:dyDescent="0.25">
      <c r="A37" s="16">
        <v>20</v>
      </c>
      <c r="B37" s="16" t="s">
        <v>46</v>
      </c>
      <c r="C37" s="17">
        <f t="shared" si="0"/>
        <v>850189</v>
      </c>
      <c r="D37" s="18"/>
      <c r="E37" s="18"/>
      <c r="F37" s="18">
        <v>833294</v>
      </c>
      <c r="G37" s="18"/>
      <c r="H37" s="18"/>
      <c r="I37" s="18"/>
      <c r="J37" s="18"/>
      <c r="K37" s="18"/>
      <c r="L37" s="18">
        <v>16895</v>
      </c>
      <c r="M37" s="18"/>
      <c r="N37" s="18"/>
    </row>
    <row r="38" spans="1:14" s="19" customFormat="1" x14ac:dyDescent="0.25">
      <c r="A38" s="16">
        <v>21</v>
      </c>
      <c r="B38" s="16" t="s">
        <v>47</v>
      </c>
      <c r="C38" s="17">
        <f t="shared" si="0"/>
        <v>12464</v>
      </c>
      <c r="D38" s="18"/>
      <c r="E38" s="18"/>
      <c r="F38" s="18"/>
      <c r="G38" s="18"/>
      <c r="H38" s="18"/>
      <c r="I38" s="18"/>
      <c r="J38" s="18"/>
      <c r="K38" s="18"/>
      <c r="L38" s="18">
        <v>12464</v>
      </c>
      <c r="M38" s="18"/>
      <c r="N38" s="18"/>
    </row>
    <row r="39" spans="1:14" s="19" customFormat="1" x14ac:dyDescent="0.25">
      <c r="A39" s="16">
        <v>22</v>
      </c>
      <c r="B39" s="16" t="s">
        <v>48</v>
      </c>
      <c r="C39" s="17">
        <f t="shared" si="0"/>
        <v>16486</v>
      </c>
      <c r="D39" s="18">
        <v>1207</v>
      </c>
      <c r="E39" s="18"/>
      <c r="F39" s="18"/>
      <c r="G39" s="18">
        <v>2999</v>
      </c>
      <c r="H39" s="18"/>
      <c r="I39" s="18"/>
      <c r="J39" s="18"/>
      <c r="K39" s="18"/>
      <c r="L39" s="18">
        <v>12280</v>
      </c>
      <c r="M39" s="18"/>
      <c r="N39" s="18"/>
    </row>
    <row r="40" spans="1:14" s="19" customFormat="1" x14ac:dyDescent="0.25">
      <c r="A40" s="16">
        <v>23</v>
      </c>
      <c r="B40" s="16" t="s">
        <v>49</v>
      </c>
      <c r="C40" s="17">
        <f t="shared" si="0"/>
        <v>26341</v>
      </c>
      <c r="D40" s="18">
        <v>26341</v>
      </c>
      <c r="E40" s="18"/>
      <c r="F40" s="18"/>
      <c r="G40" s="18"/>
      <c r="H40" s="18"/>
      <c r="I40" s="18"/>
      <c r="J40" s="18"/>
      <c r="K40" s="18"/>
      <c r="L40" s="18"/>
      <c r="M40" s="18"/>
      <c r="N40" s="18"/>
    </row>
    <row r="41" spans="1:14" s="19" customFormat="1" x14ac:dyDescent="0.25">
      <c r="A41" s="16">
        <v>24</v>
      </c>
      <c r="B41" s="16" t="s">
        <v>50</v>
      </c>
      <c r="C41" s="17">
        <f t="shared" si="0"/>
        <v>11340</v>
      </c>
      <c r="D41" s="18">
        <v>11340</v>
      </c>
      <c r="E41" s="18"/>
      <c r="F41" s="18"/>
      <c r="G41" s="18"/>
      <c r="H41" s="18"/>
      <c r="I41" s="18"/>
      <c r="J41" s="18"/>
      <c r="K41" s="18"/>
      <c r="L41" s="18"/>
      <c r="M41" s="18"/>
      <c r="N41" s="18"/>
    </row>
    <row r="42" spans="1:14" s="19" customFormat="1" x14ac:dyDescent="0.25">
      <c r="A42" s="16">
        <v>25</v>
      </c>
      <c r="B42" s="16" t="s">
        <v>51</v>
      </c>
      <c r="C42" s="17">
        <f t="shared" si="0"/>
        <v>18546</v>
      </c>
      <c r="D42" s="18">
        <v>18546</v>
      </c>
      <c r="E42" s="18"/>
      <c r="F42" s="18"/>
      <c r="G42" s="18"/>
      <c r="H42" s="18"/>
      <c r="I42" s="18"/>
      <c r="J42" s="18"/>
      <c r="K42" s="18"/>
      <c r="L42" s="18"/>
      <c r="M42" s="18"/>
      <c r="N42" s="18"/>
    </row>
    <row r="43" spans="1:14" s="19" customFormat="1" x14ac:dyDescent="0.25">
      <c r="A43" s="16">
        <v>26</v>
      </c>
      <c r="B43" s="16" t="s">
        <v>52</v>
      </c>
      <c r="C43" s="17">
        <f t="shared" si="0"/>
        <v>4884</v>
      </c>
      <c r="D43" s="18">
        <v>4884</v>
      </c>
      <c r="E43" s="18"/>
      <c r="F43" s="18"/>
      <c r="G43" s="18"/>
      <c r="H43" s="18"/>
      <c r="I43" s="18"/>
      <c r="J43" s="18"/>
      <c r="K43" s="18"/>
      <c r="L43" s="18"/>
      <c r="M43" s="18"/>
      <c r="N43" s="18"/>
    </row>
    <row r="44" spans="1:14" s="19" customFormat="1" x14ac:dyDescent="0.25">
      <c r="A44" s="16">
        <v>27</v>
      </c>
      <c r="B44" s="16" t="s">
        <v>53</v>
      </c>
      <c r="C44" s="17">
        <f t="shared" si="0"/>
        <v>13178</v>
      </c>
      <c r="D44" s="18">
        <v>13178</v>
      </c>
      <c r="E44" s="18"/>
      <c r="F44" s="18"/>
      <c r="G44" s="18"/>
      <c r="H44" s="18"/>
      <c r="I44" s="18"/>
      <c r="J44" s="18"/>
      <c r="K44" s="18"/>
      <c r="L44" s="18"/>
      <c r="M44" s="18"/>
      <c r="N44" s="18"/>
    </row>
    <row r="45" spans="1:14" s="19" customFormat="1" x14ac:dyDescent="0.25">
      <c r="A45" s="16">
        <v>28</v>
      </c>
      <c r="B45" s="16" t="s">
        <v>54</v>
      </c>
      <c r="C45" s="17">
        <f t="shared" si="0"/>
        <v>5819</v>
      </c>
      <c r="D45" s="18"/>
      <c r="E45" s="18"/>
      <c r="F45" s="18"/>
      <c r="G45" s="18"/>
      <c r="H45" s="18"/>
      <c r="I45" s="18"/>
      <c r="J45" s="18"/>
      <c r="K45" s="18"/>
      <c r="L45" s="18">
        <v>5819</v>
      </c>
      <c r="M45" s="18"/>
      <c r="N45" s="18"/>
    </row>
    <row r="46" spans="1:14" s="19" customFormat="1" x14ac:dyDescent="0.25">
      <c r="A46" s="16">
        <v>29</v>
      </c>
      <c r="B46" s="16" t="s">
        <v>55</v>
      </c>
      <c r="C46" s="17">
        <f t="shared" si="0"/>
        <v>16936</v>
      </c>
      <c r="D46" s="18"/>
      <c r="E46" s="18"/>
      <c r="F46" s="18"/>
      <c r="G46" s="18"/>
      <c r="H46" s="18"/>
      <c r="I46" s="18"/>
      <c r="J46" s="18"/>
      <c r="K46" s="18"/>
      <c r="L46" s="18">
        <v>16936</v>
      </c>
      <c r="M46" s="18"/>
      <c r="N46" s="18"/>
    </row>
    <row r="47" spans="1:14" s="19" customFormat="1" x14ac:dyDescent="0.25">
      <c r="A47" s="16">
        <v>30</v>
      </c>
      <c r="B47" s="16" t="s">
        <v>56</v>
      </c>
      <c r="C47" s="17">
        <f t="shared" si="0"/>
        <v>32219</v>
      </c>
      <c r="D47" s="18"/>
      <c r="E47" s="18"/>
      <c r="F47" s="18"/>
      <c r="G47" s="18"/>
      <c r="H47" s="18"/>
      <c r="I47" s="18"/>
      <c r="J47" s="18"/>
      <c r="K47" s="18">
        <v>4112</v>
      </c>
      <c r="L47" s="18">
        <v>28107</v>
      </c>
      <c r="M47" s="18"/>
      <c r="N47" s="18"/>
    </row>
    <row r="48" spans="1:14" s="19" customFormat="1" x14ac:dyDescent="0.25">
      <c r="A48" s="16"/>
      <c r="B48" s="16" t="s">
        <v>32</v>
      </c>
      <c r="C48" s="17">
        <f t="shared" si="0"/>
        <v>3550</v>
      </c>
      <c r="D48" s="18"/>
      <c r="E48" s="18"/>
      <c r="F48" s="18"/>
      <c r="G48" s="18"/>
      <c r="H48" s="18"/>
      <c r="I48" s="18"/>
      <c r="J48" s="18"/>
      <c r="K48" s="18"/>
      <c r="L48" s="18">
        <v>3550</v>
      </c>
      <c r="M48" s="18"/>
      <c r="N48" s="18"/>
    </row>
    <row r="49" spans="1:14" s="15" customFormat="1" x14ac:dyDescent="0.25">
      <c r="A49" s="13" t="s">
        <v>57</v>
      </c>
      <c r="B49" s="13" t="s">
        <v>58</v>
      </c>
      <c r="C49" s="12">
        <f t="shared" si="0"/>
        <v>49181</v>
      </c>
      <c r="D49" s="14">
        <f>SUM(D50:D82)</f>
        <v>0</v>
      </c>
      <c r="E49" s="14">
        <f t="shared" ref="E49:N49" si="1">SUM(E50:E82)</f>
        <v>0</v>
      </c>
      <c r="F49" s="14">
        <f t="shared" si="1"/>
        <v>0</v>
      </c>
      <c r="G49" s="14">
        <f t="shared" si="1"/>
        <v>0</v>
      </c>
      <c r="H49" s="14">
        <f t="shared" si="1"/>
        <v>0</v>
      </c>
      <c r="I49" s="14">
        <f t="shared" si="1"/>
        <v>0</v>
      </c>
      <c r="J49" s="14">
        <f t="shared" si="1"/>
        <v>0</v>
      </c>
      <c r="K49" s="14">
        <f t="shared" si="1"/>
        <v>0</v>
      </c>
      <c r="L49" s="14">
        <f t="shared" si="1"/>
        <v>49181</v>
      </c>
      <c r="M49" s="14">
        <f t="shared" si="1"/>
        <v>0</v>
      </c>
      <c r="N49" s="14">
        <f t="shared" si="1"/>
        <v>0</v>
      </c>
    </row>
    <row r="50" spans="1:14" s="19" customFormat="1" x14ac:dyDescent="0.25">
      <c r="A50" s="16">
        <v>1</v>
      </c>
      <c r="B50" s="16" t="s">
        <v>59</v>
      </c>
      <c r="C50" s="17">
        <f t="shared" si="0"/>
        <v>281</v>
      </c>
      <c r="D50" s="18"/>
      <c r="E50" s="18"/>
      <c r="F50" s="18"/>
      <c r="G50" s="18"/>
      <c r="H50" s="18"/>
      <c r="I50" s="18"/>
      <c r="J50" s="18"/>
      <c r="K50" s="18"/>
      <c r="L50" s="18">
        <v>281</v>
      </c>
      <c r="M50" s="18"/>
      <c r="N50" s="18"/>
    </row>
    <row r="51" spans="1:14" s="19" customFormat="1" x14ac:dyDescent="0.25">
      <c r="A51" s="16">
        <v>2</v>
      </c>
      <c r="B51" s="16" t="s">
        <v>60</v>
      </c>
      <c r="C51" s="17">
        <f t="shared" si="0"/>
        <v>350</v>
      </c>
      <c r="D51" s="18"/>
      <c r="E51" s="18"/>
      <c r="F51" s="18"/>
      <c r="G51" s="18"/>
      <c r="H51" s="18"/>
      <c r="I51" s="18"/>
      <c r="J51" s="18"/>
      <c r="K51" s="18"/>
      <c r="L51" s="18">
        <v>350</v>
      </c>
      <c r="M51" s="18"/>
      <c r="N51" s="18"/>
    </row>
    <row r="52" spans="1:14" s="19" customFormat="1" x14ac:dyDescent="0.25">
      <c r="A52" s="16">
        <v>3</v>
      </c>
      <c r="B52" s="16" t="s">
        <v>61</v>
      </c>
      <c r="C52" s="17">
        <f t="shared" si="0"/>
        <v>265</v>
      </c>
      <c r="D52" s="18"/>
      <c r="E52" s="18"/>
      <c r="F52" s="18"/>
      <c r="G52" s="18"/>
      <c r="H52" s="18"/>
      <c r="I52" s="18"/>
      <c r="J52" s="18"/>
      <c r="K52" s="18"/>
      <c r="L52" s="18">
        <v>265</v>
      </c>
      <c r="M52" s="18"/>
      <c r="N52" s="18"/>
    </row>
    <row r="53" spans="1:14" s="19" customFormat="1" x14ac:dyDescent="0.25">
      <c r="A53" s="16">
        <v>4</v>
      </c>
      <c r="B53" s="16" t="s">
        <v>62</v>
      </c>
      <c r="C53" s="17">
        <f t="shared" si="0"/>
        <v>406</v>
      </c>
      <c r="D53" s="18"/>
      <c r="E53" s="18"/>
      <c r="F53" s="18"/>
      <c r="G53" s="18"/>
      <c r="H53" s="18"/>
      <c r="I53" s="18"/>
      <c r="J53" s="18"/>
      <c r="K53" s="18"/>
      <c r="L53" s="18">
        <v>406</v>
      </c>
      <c r="M53" s="18"/>
      <c r="N53" s="18"/>
    </row>
    <row r="54" spans="1:14" s="19" customFormat="1" x14ac:dyDescent="0.25">
      <c r="A54" s="16">
        <v>5</v>
      </c>
      <c r="B54" s="16" t="s">
        <v>63</v>
      </c>
      <c r="C54" s="17">
        <f t="shared" si="0"/>
        <v>462</v>
      </c>
      <c r="D54" s="18"/>
      <c r="E54" s="18"/>
      <c r="F54" s="18"/>
      <c r="G54" s="18"/>
      <c r="H54" s="18"/>
      <c r="I54" s="18"/>
      <c r="J54" s="18"/>
      <c r="K54" s="18"/>
      <c r="L54" s="18">
        <v>462</v>
      </c>
      <c r="M54" s="18"/>
      <c r="N54" s="18"/>
    </row>
    <row r="55" spans="1:14" s="19" customFormat="1" x14ac:dyDescent="0.25">
      <c r="A55" s="16">
        <v>6</v>
      </c>
      <c r="B55" s="16" t="s">
        <v>64</v>
      </c>
      <c r="C55" s="17">
        <f t="shared" si="0"/>
        <v>392</v>
      </c>
      <c r="D55" s="18"/>
      <c r="E55" s="18"/>
      <c r="F55" s="18"/>
      <c r="G55" s="18"/>
      <c r="H55" s="18"/>
      <c r="I55" s="18"/>
      <c r="J55" s="18"/>
      <c r="K55" s="18"/>
      <c r="L55" s="18">
        <v>392</v>
      </c>
      <c r="M55" s="18"/>
      <c r="N55" s="18"/>
    </row>
    <row r="56" spans="1:14" s="19" customFormat="1" x14ac:dyDescent="0.25">
      <c r="A56" s="16">
        <v>7</v>
      </c>
      <c r="B56" s="16" t="s">
        <v>65</v>
      </c>
      <c r="C56" s="17">
        <f t="shared" si="0"/>
        <v>3671</v>
      </c>
      <c r="D56" s="18"/>
      <c r="E56" s="18"/>
      <c r="F56" s="18"/>
      <c r="G56" s="18"/>
      <c r="H56" s="18"/>
      <c r="I56" s="18"/>
      <c r="J56" s="18"/>
      <c r="K56" s="18"/>
      <c r="L56" s="18">
        <v>3671</v>
      </c>
      <c r="M56" s="18"/>
      <c r="N56" s="18"/>
    </row>
    <row r="57" spans="1:14" s="19" customFormat="1" x14ac:dyDescent="0.25">
      <c r="A57" s="16">
        <v>8</v>
      </c>
      <c r="B57" s="16" t="s">
        <v>66</v>
      </c>
      <c r="C57" s="17">
        <f t="shared" si="0"/>
        <v>3943</v>
      </c>
      <c r="D57" s="18"/>
      <c r="E57" s="18"/>
      <c r="F57" s="18"/>
      <c r="G57" s="18"/>
      <c r="H57" s="18"/>
      <c r="I57" s="18"/>
      <c r="J57" s="18"/>
      <c r="K57" s="18"/>
      <c r="L57" s="18">
        <v>3943</v>
      </c>
      <c r="M57" s="18"/>
      <c r="N57" s="18"/>
    </row>
    <row r="58" spans="1:14" s="19" customFormat="1" x14ac:dyDescent="0.25">
      <c r="A58" s="16">
        <v>9</v>
      </c>
      <c r="B58" s="16" t="s">
        <v>67</v>
      </c>
      <c r="C58" s="17">
        <f t="shared" si="0"/>
        <v>50</v>
      </c>
      <c r="D58" s="18"/>
      <c r="E58" s="18"/>
      <c r="F58" s="18"/>
      <c r="G58" s="18"/>
      <c r="H58" s="18"/>
      <c r="I58" s="18"/>
      <c r="J58" s="18"/>
      <c r="K58" s="18"/>
      <c r="L58" s="18">
        <v>50</v>
      </c>
      <c r="M58" s="18"/>
      <c r="N58" s="18"/>
    </row>
    <row r="59" spans="1:14" s="19" customFormat="1" x14ac:dyDescent="0.25">
      <c r="A59" s="16">
        <v>10</v>
      </c>
      <c r="B59" s="16" t="s">
        <v>68</v>
      </c>
      <c r="C59" s="17">
        <f t="shared" si="0"/>
        <v>332</v>
      </c>
      <c r="D59" s="18"/>
      <c r="E59" s="18"/>
      <c r="F59" s="18"/>
      <c r="G59" s="18"/>
      <c r="H59" s="18"/>
      <c r="I59" s="18"/>
      <c r="J59" s="18"/>
      <c r="K59" s="18"/>
      <c r="L59" s="18">
        <v>332</v>
      </c>
      <c r="M59" s="18"/>
      <c r="N59" s="18"/>
    </row>
    <row r="60" spans="1:14" s="19" customFormat="1" x14ac:dyDescent="0.25">
      <c r="A60" s="16">
        <v>11</v>
      </c>
      <c r="B60" s="16" t="s">
        <v>69</v>
      </c>
      <c r="C60" s="17">
        <f t="shared" si="0"/>
        <v>1205</v>
      </c>
      <c r="D60" s="18"/>
      <c r="E60" s="18"/>
      <c r="F60" s="18"/>
      <c r="G60" s="18"/>
      <c r="H60" s="18"/>
      <c r="I60" s="18"/>
      <c r="J60" s="18"/>
      <c r="K60" s="18"/>
      <c r="L60" s="18">
        <v>1205</v>
      </c>
      <c r="M60" s="18"/>
      <c r="N60" s="18"/>
    </row>
    <row r="61" spans="1:14" s="19" customFormat="1" x14ac:dyDescent="0.25">
      <c r="A61" s="16">
        <v>12</v>
      </c>
      <c r="B61" s="16" t="s">
        <v>70</v>
      </c>
      <c r="C61" s="17">
        <f t="shared" si="0"/>
        <v>362</v>
      </c>
      <c r="D61" s="18"/>
      <c r="E61" s="18"/>
      <c r="F61" s="18"/>
      <c r="G61" s="18"/>
      <c r="H61" s="18"/>
      <c r="I61" s="18"/>
      <c r="J61" s="18"/>
      <c r="K61" s="18"/>
      <c r="L61" s="18">
        <v>362</v>
      </c>
      <c r="M61" s="18"/>
      <c r="N61" s="18"/>
    </row>
    <row r="62" spans="1:14" s="19" customFormat="1" x14ac:dyDescent="0.25">
      <c r="A62" s="16">
        <v>13</v>
      </c>
      <c r="B62" s="16" t="s">
        <v>71</v>
      </c>
      <c r="C62" s="17">
        <f t="shared" si="0"/>
        <v>338</v>
      </c>
      <c r="D62" s="18"/>
      <c r="E62" s="18"/>
      <c r="F62" s="18"/>
      <c r="G62" s="18"/>
      <c r="H62" s="18"/>
      <c r="I62" s="18"/>
      <c r="J62" s="18"/>
      <c r="K62" s="18"/>
      <c r="L62" s="18">
        <v>338</v>
      </c>
      <c r="M62" s="18"/>
      <c r="N62" s="18"/>
    </row>
    <row r="63" spans="1:14" s="19" customFormat="1" x14ac:dyDescent="0.25">
      <c r="A63" s="16">
        <v>14</v>
      </c>
      <c r="B63" s="16" t="s">
        <v>72</v>
      </c>
      <c r="C63" s="17">
        <f t="shared" si="0"/>
        <v>70</v>
      </c>
      <c r="D63" s="18"/>
      <c r="E63" s="18"/>
      <c r="F63" s="18"/>
      <c r="G63" s="18"/>
      <c r="H63" s="18"/>
      <c r="I63" s="18"/>
      <c r="J63" s="18"/>
      <c r="K63" s="18"/>
      <c r="L63" s="18">
        <v>70</v>
      </c>
      <c r="M63" s="18"/>
      <c r="N63" s="18"/>
    </row>
    <row r="64" spans="1:14" s="19" customFormat="1" x14ac:dyDescent="0.25">
      <c r="A64" s="16">
        <v>15</v>
      </c>
      <c r="B64" s="16" t="s">
        <v>73</v>
      </c>
      <c r="C64" s="17">
        <f t="shared" si="0"/>
        <v>50</v>
      </c>
      <c r="D64" s="18"/>
      <c r="E64" s="18"/>
      <c r="F64" s="18"/>
      <c r="G64" s="18"/>
      <c r="H64" s="18"/>
      <c r="I64" s="18"/>
      <c r="J64" s="18"/>
      <c r="K64" s="18"/>
      <c r="L64" s="18">
        <v>50</v>
      </c>
      <c r="M64" s="18"/>
      <c r="N64" s="18"/>
    </row>
    <row r="65" spans="1:14" s="19" customFormat="1" x14ac:dyDescent="0.25">
      <c r="A65" s="16">
        <v>16</v>
      </c>
      <c r="B65" s="16" t="s">
        <v>74</v>
      </c>
      <c r="C65" s="17">
        <f t="shared" si="0"/>
        <v>432</v>
      </c>
      <c r="D65" s="18"/>
      <c r="E65" s="18"/>
      <c r="F65" s="18"/>
      <c r="G65" s="18"/>
      <c r="H65" s="18"/>
      <c r="I65" s="18"/>
      <c r="J65" s="18"/>
      <c r="K65" s="18"/>
      <c r="L65" s="18">
        <v>432</v>
      </c>
      <c r="M65" s="18"/>
      <c r="N65" s="18"/>
    </row>
    <row r="66" spans="1:14" s="19" customFormat="1" x14ac:dyDescent="0.25">
      <c r="A66" s="16">
        <v>17</v>
      </c>
      <c r="B66" s="16" t="s">
        <v>75</v>
      </c>
      <c r="C66" s="17">
        <f t="shared" si="0"/>
        <v>244</v>
      </c>
      <c r="D66" s="18"/>
      <c r="E66" s="18"/>
      <c r="F66" s="18"/>
      <c r="G66" s="18"/>
      <c r="H66" s="18"/>
      <c r="I66" s="18"/>
      <c r="J66" s="18"/>
      <c r="K66" s="18"/>
      <c r="L66" s="18">
        <v>244</v>
      </c>
      <c r="M66" s="18"/>
      <c r="N66" s="18"/>
    </row>
    <row r="67" spans="1:14" s="19" customFormat="1" x14ac:dyDescent="0.25">
      <c r="A67" s="16">
        <v>18</v>
      </c>
      <c r="B67" s="16" t="s">
        <v>76</v>
      </c>
      <c r="C67" s="17">
        <f t="shared" si="0"/>
        <v>30</v>
      </c>
      <c r="D67" s="18"/>
      <c r="E67" s="18"/>
      <c r="F67" s="18"/>
      <c r="G67" s="18"/>
      <c r="H67" s="18"/>
      <c r="I67" s="18"/>
      <c r="J67" s="18"/>
      <c r="K67" s="18"/>
      <c r="L67" s="18">
        <v>30</v>
      </c>
      <c r="M67" s="18"/>
      <c r="N67" s="18"/>
    </row>
    <row r="68" spans="1:14" s="19" customFormat="1" x14ac:dyDescent="0.25">
      <c r="A68" s="16">
        <v>19</v>
      </c>
      <c r="B68" s="16" t="s">
        <v>77</v>
      </c>
      <c r="C68" s="17">
        <f t="shared" si="0"/>
        <v>361</v>
      </c>
      <c r="D68" s="18"/>
      <c r="E68" s="18"/>
      <c r="F68" s="18"/>
      <c r="G68" s="18"/>
      <c r="H68" s="18"/>
      <c r="I68" s="18"/>
      <c r="J68" s="18"/>
      <c r="K68" s="18"/>
      <c r="L68" s="18">
        <v>361</v>
      </c>
      <c r="M68" s="18"/>
      <c r="N68" s="18"/>
    </row>
    <row r="69" spans="1:14" s="19" customFormat="1" x14ac:dyDescent="0.25">
      <c r="A69" s="16">
        <v>20</v>
      </c>
      <c r="B69" s="16" t="s">
        <v>78</v>
      </c>
      <c r="C69" s="17">
        <f t="shared" si="0"/>
        <v>5870</v>
      </c>
      <c r="D69" s="18"/>
      <c r="E69" s="18"/>
      <c r="F69" s="18"/>
      <c r="G69" s="18"/>
      <c r="H69" s="18"/>
      <c r="I69" s="18"/>
      <c r="J69" s="18"/>
      <c r="K69" s="18"/>
      <c r="L69" s="18">
        <v>5870</v>
      </c>
      <c r="M69" s="18"/>
      <c r="N69" s="18"/>
    </row>
    <row r="70" spans="1:14" s="19" customFormat="1" x14ac:dyDescent="0.25">
      <c r="A70" s="16">
        <v>21</v>
      </c>
      <c r="B70" s="16" t="s">
        <v>79</v>
      </c>
      <c r="C70" s="17">
        <f t="shared" si="0"/>
        <v>271</v>
      </c>
      <c r="D70" s="18"/>
      <c r="E70" s="18"/>
      <c r="F70" s="18"/>
      <c r="G70" s="18"/>
      <c r="H70" s="18"/>
      <c r="I70" s="18"/>
      <c r="J70" s="18"/>
      <c r="K70" s="18"/>
      <c r="L70" s="18">
        <v>271</v>
      </c>
      <c r="M70" s="18"/>
      <c r="N70" s="18"/>
    </row>
    <row r="71" spans="1:14" s="19" customFormat="1" x14ac:dyDescent="0.25">
      <c r="A71" s="16">
        <v>22</v>
      </c>
      <c r="B71" s="16" t="s">
        <v>80</v>
      </c>
      <c r="C71" s="17">
        <f t="shared" si="0"/>
        <v>514</v>
      </c>
      <c r="D71" s="18"/>
      <c r="E71" s="18"/>
      <c r="F71" s="18"/>
      <c r="G71" s="18"/>
      <c r="H71" s="18"/>
      <c r="I71" s="18"/>
      <c r="J71" s="18"/>
      <c r="K71" s="18"/>
      <c r="L71" s="18">
        <v>514</v>
      </c>
      <c r="M71" s="18"/>
      <c r="N71" s="18"/>
    </row>
    <row r="72" spans="1:14" s="19" customFormat="1" x14ac:dyDescent="0.25">
      <c r="A72" s="16">
        <v>23</v>
      </c>
      <c r="B72" s="16" t="s">
        <v>81</v>
      </c>
      <c r="C72" s="17">
        <f t="shared" si="0"/>
        <v>1004</v>
      </c>
      <c r="D72" s="18"/>
      <c r="E72" s="18"/>
      <c r="F72" s="18"/>
      <c r="G72" s="18"/>
      <c r="H72" s="18"/>
      <c r="I72" s="18"/>
      <c r="J72" s="18"/>
      <c r="K72" s="18"/>
      <c r="L72" s="18">
        <v>1004</v>
      </c>
      <c r="M72" s="18"/>
      <c r="N72" s="18"/>
    </row>
    <row r="73" spans="1:14" s="19" customFormat="1" x14ac:dyDescent="0.25">
      <c r="A73" s="16">
        <v>24</v>
      </c>
      <c r="B73" s="16" t="s">
        <v>82</v>
      </c>
      <c r="C73" s="17">
        <f t="shared" si="0"/>
        <v>636</v>
      </c>
      <c r="D73" s="18"/>
      <c r="E73" s="18"/>
      <c r="F73" s="18"/>
      <c r="G73" s="18"/>
      <c r="H73" s="18"/>
      <c r="I73" s="18"/>
      <c r="J73" s="18"/>
      <c r="K73" s="18"/>
      <c r="L73" s="18">
        <v>636</v>
      </c>
      <c r="M73" s="18"/>
      <c r="N73" s="18"/>
    </row>
    <row r="74" spans="1:14" s="19" customFormat="1" x14ac:dyDescent="0.25">
      <c r="A74" s="16">
        <v>25</v>
      </c>
      <c r="B74" s="16" t="s">
        <v>83</v>
      </c>
      <c r="C74" s="17">
        <f t="shared" ref="C74:C119" si="2">SUM(D74:N74)</f>
        <v>272</v>
      </c>
      <c r="D74" s="18"/>
      <c r="E74" s="18"/>
      <c r="F74" s="18"/>
      <c r="G74" s="18"/>
      <c r="H74" s="18"/>
      <c r="I74" s="18"/>
      <c r="J74" s="18"/>
      <c r="K74" s="18"/>
      <c r="L74" s="18">
        <v>272</v>
      </c>
      <c r="M74" s="18"/>
      <c r="N74" s="18"/>
    </row>
    <row r="75" spans="1:14" s="19" customFormat="1" x14ac:dyDescent="0.25">
      <c r="A75" s="16">
        <v>26</v>
      </c>
      <c r="B75" s="16" t="s">
        <v>84</v>
      </c>
      <c r="C75" s="17">
        <f t="shared" si="2"/>
        <v>3255</v>
      </c>
      <c r="D75" s="18"/>
      <c r="E75" s="18"/>
      <c r="F75" s="18"/>
      <c r="G75" s="18"/>
      <c r="H75" s="18"/>
      <c r="I75" s="18"/>
      <c r="J75" s="18"/>
      <c r="K75" s="18"/>
      <c r="L75" s="18">
        <v>3255</v>
      </c>
      <c r="M75" s="18"/>
      <c r="N75" s="18"/>
    </row>
    <row r="76" spans="1:14" s="19" customFormat="1" x14ac:dyDescent="0.25">
      <c r="A76" s="16">
        <v>27</v>
      </c>
      <c r="B76" s="16" t="s">
        <v>85</v>
      </c>
      <c r="C76" s="17">
        <f t="shared" si="2"/>
        <v>8930</v>
      </c>
      <c r="D76" s="18"/>
      <c r="E76" s="18"/>
      <c r="F76" s="18"/>
      <c r="G76" s="18"/>
      <c r="H76" s="18"/>
      <c r="I76" s="18"/>
      <c r="J76" s="18"/>
      <c r="K76" s="18"/>
      <c r="L76" s="18">
        <v>8930</v>
      </c>
      <c r="M76" s="18"/>
      <c r="N76" s="18"/>
    </row>
    <row r="77" spans="1:14" s="19" customFormat="1" x14ac:dyDescent="0.25">
      <c r="A77" s="16"/>
      <c r="B77" s="16" t="s">
        <v>86</v>
      </c>
      <c r="C77" s="17">
        <f t="shared" si="2"/>
        <v>1000</v>
      </c>
      <c r="D77" s="18"/>
      <c r="E77" s="18"/>
      <c r="F77" s="18"/>
      <c r="G77" s="18"/>
      <c r="H77" s="18"/>
      <c r="I77" s="18"/>
      <c r="J77" s="18"/>
      <c r="K77" s="18"/>
      <c r="L77" s="18">
        <v>1000</v>
      </c>
      <c r="M77" s="18"/>
      <c r="N77" s="18"/>
    </row>
    <row r="78" spans="1:14" s="19" customFormat="1" x14ac:dyDescent="0.25">
      <c r="A78" s="16">
        <v>28</v>
      </c>
      <c r="B78" s="16" t="s">
        <v>87</v>
      </c>
      <c r="C78" s="17">
        <f t="shared" si="2"/>
        <v>2566</v>
      </c>
      <c r="D78" s="18"/>
      <c r="E78" s="18"/>
      <c r="F78" s="18"/>
      <c r="G78" s="18"/>
      <c r="H78" s="18"/>
      <c r="I78" s="18"/>
      <c r="J78" s="18"/>
      <c r="K78" s="18"/>
      <c r="L78" s="18">
        <v>2566</v>
      </c>
      <c r="M78" s="18"/>
      <c r="N78" s="18"/>
    </row>
    <row r="79" spans="1:14" s="19" customFormat="1" x14ac:dyDescent="0.25">
      <c r="A79" s="16">
        <v>29</v>
      </c>
      <c r="B79" s="16" t="s">
        <v>88</v>
      </c>
      <c r="C79" s="17">
        <f t="shared" si="2"/>
        <v>3370</v>
      </c>
      <c r="D79" s="18"/>
      <c r="E79" s="18"/>
      <c r="F79" s="18"/>
      <c r="G79" s="18"/>
      <c r="H79" s="18"/>
      <c r="I79" s="18"/>
      <c r="J79" s="18"/>
      <c r="K79" s="18"/>
      <c r="L79" s="18">
        <v>3370</v>
      </c>
      <c r="M79" s="18"/>
      <c r="N79" s="18"/>
    </row>
    <row r="80" spans="1:14" s="19" customFormat="1" x14ac:dyDescent="0.25">
      <c r="A80" s="16">
        <v>30</v>
      </c>
      <c r="B80" s="16" t="s">
        <v>89</v>
      </c>
      <c r="C80" s="17">
        <f t="shared" si="2"/>
        <v>2017</v>
      </c>
      <c r="D80" s="18"/>
      <c r="E80" s="18"/>
      <c r="F80" s="18"/>
      <c r="G80" s="18"/>
      <c r="H80" s="18"/>
      <c r="I80" s="18"/>
      <c r="J80" s="18"/>
      <c r="K80" s="18"/>
      <c r="L80" s="18">
        <v>2017</v>
      </c>
      <c r="M80" s="18"/>
      <c r="N80" s="18"/>
    </row>
    <row r="81" spans="1:14" s="19" customFormat="1" x14ac:dyDescent="0.25">
      <c r="A81" s="16">
        <v>31</v>
      </c>
      <c r="B81" s="16" t="s">
        <v>90</v>
      </c>
      <c r="C81" s="17">
        <f t="shared" si="2"/>
        <v>5922</v>
      </c>
      <c r="D81" s="18"/>
      <c r="E81" s="18"/>
      <c r="F81" s="18"/>
      <c r="G81" s="18"/>
      <c r="H81" s="18"/>
      <c r="I81" s="18"/>
      <c r="J81" s="18"/>
      <c r="K81" s="18"/>
      <c r="L81" s="18">
        <v>5922</v>
      </c>
      <c r="M81" s="18"/>
      <c r="N81" s="18"/>
    </row>
    <row r="82" spans="1:14" s="19" customFormat="1" x14ac:dyDescent="0.25">
      <c r="A82" s="16">
        <v>32</v>
      </c>
      <c r="B82" s="16" t="s">
        <v>91</v>
      </c>
      <c r="C82" s="17">
        <f t="shared" si="2"/>
        <v>310</v>
      </c>
      <c r="D82" s="18"/>
      <c r="E82" s="18"/>
      <c r="F82" s="18"/>
      <c r="G82" s="18"/>
      <c r="H82" s="18"/>
      <c r="I82" s="18"/>
      <c r="J82" s="18"/>
      <c r="K82" s="18"/>
      <c r="L82" s="18">
        <v>310</v>
      </c>
      <c r="M82" s="18"/>
      <c r="N82" s="18"/>
    </row>
    <row r="83" spans="1:14" s="15" customFormat="1" x14ac:dyDescent="0.25">
      <c r="A83" s="13" t="s">
        <v>92</v>
      </c>
      <c r="B83" s="13" t="s">
        <v>93</v>
      </c>
      <c r="C83" s="12">
        <f t="shared" si="2"/>
        <v>57132</v>
      </c>
      <c r="D83" s="14">
        <f>D84+D97</f>
        <v>0</v>
      </c>
      <c r="E83" s="14">
        <f t="shared" ref="E83:N83" si="3">E84+E97</f>
        <v>0</v>
      </c>
      <c r="F83" s="14">
        <f t="shared" si="3"/>
        <v>0</v>
      </c>
      <c r="G83" s="14">
        <f t="shared" si="3"/>
        <v>0</v>
      </c>
      <c r="H83" s="14">
        <f t="shared" si="3"/>
        <v>0</v>
      </c>
      <c r="I83" s="14">
        <f t="shared" si="3"/>
        <v>0</v>
      </c>
      <c r="J83" s="14">
        <f t="shared" si="3"/>
        <v>19075</v>
      </c>
      <c r="K83" s="14">
        <f t="shared" si="3"/>
        <v>38057</v>
      </c>
      <c r="L83" s="14">
        <f t="shared" si="3"/>
        <v>0</v>
      </c>
      <c r="M83" s="14">
        <f t="shared" si="3"/>
        <v>0</v>
      </c>
      <c r="N83" s="14">
        <f t="shared" si="3"/>
        <v>0</v>
      </c>
    </row>
    <row r="84" spans="1:14" s="19" customFormat="1" x14ac:dyDescent="0.25">
      <c r="A84" s="16">
        <v>1</v>
      </c>
      <c r="B84" s="16" t="s">
        <v>94</v>
      </c>
      <c r="C84" s="17">
        <f t="shared" si="2"/>
        <v>43827</v>
      </c>
      <c r="D84" s="18">
        <f>SUM(D85:D96)</f>
        <v>0</v>
      </c>
      <c r="E84" s="18">
        <f t="shared" ref="E84:N84" si="4">SUM(E85:E96)</f>
        <v>0</v>
      </c>
      <c r="F84" s="18">
        <f t="shared" si="4"/>
        <v>0</v>
      </c>
      <c r="G84" s="18">
        <f t="shared" si="4"/>
        <v>0</v>
      </c>
      <c r="H84" s="18">
        <f t="shared" si="4"/>
        <v>0</v>
      </c>
      <c r="I84" s="18">
        <f t="shared" si="4"/>
        <v>0</v>
      </c>
      <c r="J84" s="18">
        <f t="shared" si="4"/>
        <v>19075</v>
      </c>
      <c r="K84" s="18">
        <f t="shared" si="4"/>
        <v>24752</v>
      </c>
      <c r="L84" s="18">
        <f t="shared" si="4"/>
        <v>0</v>
      </c>
      <c r="M84" s="18">
        <f t="shared" si="4"/>
        <v>0</v>
      </c>
      <c r="N84" s="18">
        <f t="shared" si="4"/>
        <v>0</v>
      </c>
    </row>
    <row r="85" spans="1:14" s="19" customFormat="1" x14ac:dyDescent="0.25">
      <c r="A85" s="16"/>
      <c r="B85" s="16" t="s">
        <v>95</v>
      </c>
      <c r="C85" s="17">
        <f t="shared" si="2"/>
        <v>2953</v>
      </c>
      <c r="D85" s="18"/>
      <c r="E85" s="18"/>
      <c r="F85" s="18"/>
      <c r="G85" s="18"/>
      <c r="H85" s="18"/>
      <c r="I85" s="18"/>
      <c r="J85" s="18">
        <v>300</v>
      </c>
      <c r="K85" s="18">
        <v>2653</v>
      </c>
      <c r="L85" s="18"/>
      <c r="M85" s="18"/>
      <c r="N85" s="18"/>
    </row>
    <row r="86" spans="1:14" s="19" customFormat="1" x14ac:dyDescent="0.25">
      <c r="A86" s="16"/>
      <c r="B86" s="16" t="s">
        <v>96</v>
      </c>
      <c r="C86" s="17">
        <f t="shared" si="2"/>
        <v>4885</v>
      </c>
      <c r="D86" s="18"/>
      <c r="E86" s="18"/>
      <c r="F86" s="18"/>
      <c r="G86" s="18"/>
      <c r="H86" s="18"/>
      <c r="I86" s="18"/>
      <c r="J86" s="18">
        <v>600</v>
      </c>
      <c r="K86" s="18">
        <v>4285</v>
      </c>
      <c r="L86" s="18"/>
      <c r="M86" s="18"/>
      <c r="N86" s="18"/>
    </row>
    <row r="87" spans="1:14" s="19" customFormat="1" x14ac:dyDescent="0.25">
      <c r="A87" s="16"/>
      <c r="B87" s="16" t="s">
        <v>97</v>
      </c>
      <c r="C87" s="17">
        <f t="shared" si="2"/>
        <v>4338</v>
      </c>
      <c r="D87" s="18"/>
      <c r="E87" s="18"/>
      <c r="F87" s="18"/>
      <c r="G87" s="18"/>
      <c r="H87" s="18"/>
      <c r="I87" s="18"/>
      <c r="J87" s="18">
        <v>1638</v>
      </c>
      <c r="K87" s="18">
        <v>2700</v>
      </c>
      <c r="L87" s="18"/>
      <c r="M87" s="18"/>
      <c r="N87" s="18"/>
    </row>
    <row r="88" spans="1:14" s="19" customFormat="1" x14ac:dyDescent="0.25">
      <c r="A88" s="16"/>
      <c r="B88" s="16" t="s">
        <v>98</v>
      </c>
      <c r="C88" s="17">
        <f t="shared" si="2"/>
        <v>3421</v>
      </c>
      <c r="D88" s="18"/>
      <c r="E88" s="18"/>
      <c r="F88" s="18"/>
      <c r="G88" s="18"/>
      <c r="H88" s="18"/>
      <c r="I88" s="18"/>
      <c r="J88" s="18">
        <v>250</v>
      </c>
      <c r="K88" s="18">
        <v>3171</v>
      </c>
      <c r="L88" s="18"/>
      <c r="M88" s="18"/>
      <c r="N88" s="18"/>
    </row>
    <row r="89" spans="1:14" s="19" customFormat="1" x14ac:dyDescent="0.25">
      <c r="A89" s="16"/>
      <c r="B89" s="16" t="s">
        <v>99</v>
      </c>
      <c r="C89" s="17">
        <f t="shared" si="2"/>
        <v>3506</v>
      </c>
      <c r="D89" s="18"/>
      <c r="E89" s="18"/>
      <c r="F89" s="18"/>
      <c r="G89" s="18"/>
      <c r="H89" s="18"/>
      <c r="I89" s="18"/>
      <c r="J89" s="18">
        <v>1846</v>
      </c>
      <c r="K89" s="18">
        <v>1660</v>
      </c>
      <c r="L89" s="18"/>
      <c r="M89" s="18"/>
      <c r="N89" s="18"/>
    </row>
    <row r="90" spans="1:14" s="19" customFormat="1" x14ac:dyDescent="0.25">
      <c r="A90" s="16"/>
      <c r="B90" s="16" t="s">
        <v>100</v>
      </c>
      <c r="C90" s="17">
        <f t="shared" si="2"/>
        <v>7107</v>
      </c>
      <c r="D90" s="18"/>
      <c r="E90" s="18"/>
      <c r="F90" s="18"/>
      <c r="G90" s="18"/>
      <c r="H90" s="18"/>
      <c r="I90" s="18"/>
      <c r="J90" s="18">
        <v>3298</v>
      </c>
      <c r="K90" s="18">
        <v>3809</v>
      </c>
      <c r="L90" s="18"/>
      <c r="M90" s="18"/>
      <c r="N90" s="18"/>
    </row>
    <row r="91" spans="1:14" s="19" customFormat="1" x14ac:dyDescent="0.25">
      <c r="A91" s="16"/>
      <c r="B91" s="16" t="s">
        <v>101</v>
      </c>
      <c r="C91" s="17">
        <f t="shared" si="2"/>
        <v>555</v>
      </c>
      <c r="D91" s="18"/>
      <c r="E91" s="18"/>
      <c r="F91" s="18"/>
      <c r="G91" s="18"/>
      <c r="H91" s="18"/>
      <c r="I91" s="18"/>
      <c r="J91" s="18">
        <v>555</v>
      </c>
      <c r="K91" s="18"/>
      <c r="L91" s="18"/>
      <c r="M91" s="18"/>
      <c r="N91" s="18"/>
    </row>
    <row r="92" spans="1:14" s="19" customFormat="1" x14ac:dyDescent="0.25">
      <c r="A92" s="16"/>
      <c r="B92" s="16" t="s">
        <v>102</v>
      </c>
      <c r="C92" s="17">
        <f t="shared" si="2"/>
        <v>3107</v>
      </c>
      <c r="D92" s="18"/>
      <c r="E92" s="18"/>
      <c r="F92" s="18"/>
      <c r="G92" s="18"/>
      <c r="H92" s="18"/>
      <c r="I92" s="18"/>
      <c r="J92" s="18">
        <v>607</v>
      </c>
      <c r="K92" s="18">
        <v>2500</v>
      </c>
      <c r="L92" s="18"/>
      <c r="M92" s="18"/>
      <c r="N92" s="18"/>
    </row>
    <row r="93" spans="1:14" s="19" customFormat="1" x14ac:dyDescent="0.25">
      <c r="A93" s="16"/>
      <c r="B93" s="16" t="s">
        <v>103</v>
      </c>
      <c r="C93" s="17">
        <f t="shared" si="2"/>
        <v>3091</v>
      </c>
      <c r="D93" s="18"/>
      <c r="E93" s="18"/>
      <c r="F93" s="18"/>
      <c r="G93" s="18"/>
      <c r="H93" s="18"/>
      <c r="I93" s="18"/>
      <c r="J93" s="18">
        <v>513</v>
      </c>
      <c r="K93" s="18">
        <v>2578</v>
      </c>
      <c r="L93" s="18"/>
      <c r="M93" s="18"/>
      <c r="N93" s="18"/>
    </row>
    <row r="94" spans="1:14" s="19" customFormat="1" x14ac:dyDescent="0.25">
      <c r="A94" s="16"/>
      <c r="B94" s="16" t="s">
        <v>104</v>
      </c>
      <c r="C94" s="17">
        <f t="shared" si="2"/>
        <v>2704</v>
      </c>
      <c r="D94" s="18"/>
      <c r="E94" s="18"/>
      <c r="F94" s="18"/>
      <c r="G94" s="18"/>
      <c r="H94" s="18"/>
      <c r="I94" s="18"/>
      <c r="J94" s="18">
        <v>1404</v>
      </c>
      <c r="K94" s="18">
        <v>1300</v>
      </c>
      <c r="L94" s="18"/>
      <c r="M94" s="18"/>
      <c r="N94" s="18"/>
    </row>
    <row r="95" spans="1:14" s="19" customFormat="1" x14ac:dyDescent="0.25">
      <c r="A95" s="16"/>
      <c r="B95" s="16" t="s">
        <v>105</v>
      </c>
      <c r="C95" s="17">
        <f t="shared" si="2"/>
        <v>6513</v>
      </c>
      <c r="D95" s="18"/>
      <c r="E95" s="18"/>
      <c r="F95" s="18"/>
      <c r="G95" s="18"/>
      <c r="H95" s="18"/>
      <c r="I95" s="18"/>
      <c r="J95" s="18">
        <v>6417</v>
      </c>
      <c r="K95" s="18">
        <v>96</v>
      </c>
      <c r="L95" s="18"/>
      <c r="M95" s="18"/>
      <c r="N95" s="18"/>
    </row>
    <row r="96" spans="1:14" s="19" customFormat="1" x14ac:dyDescent="0.25">
      <c r="A96" s="16"/>
      <c r="B96" s="16" t="s">
        <v>106</v>
      </c>
      <c r="C96" s="17">
        <f t="shared" si="2"/>
        <v>1647</v>
      </c>
      <c r="D96" s="18"/>
      <c r="E96" s="18"/>
      <c r="F96" s="18"/>
      <c r="G96" s="18"/>
      <c r="H96" s="18"/>
      <c r="I96" s="18"/>
      <c r="J96" s="18">
        <v>1647</v>
      </c>
      <c r="K96" s="18"/>
      <c r="L96" s="18"/>
      <c r="M96" s="18"/>
      <c r="N96" s="18"/>
    </row>
    <row r="97" spans="1:14" s="19" customFormat="1" x14ac:dyDescent="0.25">
      <c r="A97" s="16">
        <v>2</v>
      </c>
      <c r="B97" s="16" t="s">
        <v>107</v>
      </c>
      <c r="C97" s="17">
        <f>SUM(D97:N97)</f>
        <v>13305</v>
      </c>
      <c r="D97" s="18">
        <f>SUM(D98:D101)</f>
        <v>0</v>
      </c>
      <c r="E97" s="18">
        <f t="shared" ref="E97:N97" si="5">SUM(E98:E101)</f>
        <v>0</v>
      </c>
      <c r="F97" s="18">
        <f t="shared" si="5"/>
        <v>0</v>
      </c>
      <c r="G97" s="18">
        <f t="shared" si="5"/>
        <v>0</v>
      </c>
      <c r="H97" s="18">
        <f t="shared" si="5"/>
        <v>0</v>
      </c>
      <c r="I97" s="18">
        <f t="shared" si="5"/>
        <v>0</v>
      </c>
      <c r="J97" s="18">
        <f t="shared" si="5"/>
        <v>0</v>
      </c>
      <c r="K97" s="18">
        <f t="shared" si="5"/>
        <v>13305</v>
      </c>
      <c r="L97" s="18">
        <f t="shared" si="5"/>
        <v>0</v>
      </c>
      <c r="M97" s="18">
        <f t="shared" si="5"/>
        <v>0</v>
      </c>
      <c r="N97" s="18">
        <f t="shared" si="5"/>
        <v>0</v>
      </c>
    </row>
    <row r="98" spans="1:14" s="19" customFormat="1" x14ac:dyDescent="0.25">
      <c r="A98" s="16"/>
      <c r="B98" s="16" t="s">
        <v>108</v>
      </c>
      <c r="C98" s="17">
        <f t="shared" si="2"/>
        <v>3000</v>
      </c>
      <c r="D98" s="18"/>
      <c r="E98" s="18"/>
      <c r="F98" s="18"/>
      <c r="G98" s="18"/>
      <c r="H98" s="18"/>
      <c r="I98" s="18"/>
      <c r="J98" s="18"/>
      <c r="K98" s="18">
        <v>3000</v>
      </c>
      <c r="L98" s="18"/>
      <c r="M98" s="18"/>
      <c r="N98" s="18"/>
    </row>
    <row r="99" spans="1:14" s="19" customFormat="1" ht="26.25" x14ac:dyDescent="0.25">
      <c r="A99" s="16"/>
      <c r="B99" s="16" t="s">
        <v>109</v>
      </c>
      <c r="C99" s="17">
        <f t="shared" si="2"/>
        <v>1305</v>
      </c>
      <c r="D99" s="18"/>
      <c r="E99" s="18"/>
      <c r="F99" s="18"/>
      <c r="G99" s="18"/>
      <c r="H99" s="18"/>
      <c r="I99" s="18"/>
      <c r="J99" s="18"/>
      <c r="K99" s="18">
        <v>1305</v>
      </c>
      <c r="L99" s="18"/>
      <c r="M99" s="18"/>
      <c r="N99" s="18"/>
    </row>
    <row r="100" spans="1:14" s="19" customFormat="1" ht="39" x14ac:dyDescent="0.25">
      <c r="A100" s="16"/>
      <c r="B100" s="16" t="s">
        <v>110</v>
      </c>
      <c r="C100" s="17">
        <f t="shared" si="2"/>
        <v>5000</v>
      </c>
      <c r="D100" s="18"/>
      <c r="E100" s="18"/>
      <c r="F100" s="18"/>
      <c r="G100" s="18"/>
      <c r="H100" s="18"/>
      <c r="I100" s="18"/>
      <c r="J100" s="18"/>
      <c r="K100" s="18">
        <v>5000</v>
      </c>
      <c r="L100" s="18"/>
      <c r="M100" s="18"/>
      <c r="N100" s="18"/>
    </row>
    <row r="101" spans="1:14" s="19" customFormat="1" ht="26.25" x14ac:dyDescent="0.25">
      <c r="A101" s="16"/>
      <c r="B101" s="16" t="s">
        <v>111</v>
      </c>
      <c r="C101" s="17">
        <f t="shared" si="2"/>
        <v>4000</v>
      </c>
      <c r="D101" s="18"/>
      <c r="E101" s="18"/>
      <c r="F101" s="18"/>
      <c r="G101" s="18"/>
      <c r="H101" s="18"/>
      <c r="I101" s="18"/>
      <c r="J101" s="18"/>
      <c r="K101" s="18">
        <v>4000</v>
      </c>
      <c r="L101" s="18"/>
      <c r="M101" s="18"/>
      <c r="N101" s="18"/>
    </row>
    <row r="102" spans="1:14" s="15" customFormat="1" x14ac:dyDescent="0.25">
      <c r="A102" s="13" t="s">
        <v>112</v>
      </c>
      <c r="B102" s="13" t="s">
        <v>113</v>
      </c>
      <c r="C102" s="12">
        <f>SUM(D102:N102)</f>
        <v>67974</v>
      </c>
      <c r="D102" s="14">
        <f>SUM(D103:D107)</f>
        <v>0</v>
      </c>
      <c r="E102" s="14">
        <f t="shared" ref="E102:N102" si="6">SUM(E103:E107)</f>
        <v>0</v>
      </c>
      <c r="F102" s="14">
        <f t="shared" si="6"/>
        <v>0</v>
      </c>
      <c r="G102" s="14">
        <f t="shared" si="6"/>
        <v>0</v>
      </c>
      <c r="H102" s="14">
        <f t="shared" si="6"/>
        <v>0</v>
      </c>
      <c r="I102" s="14">
        <f t="shared" si="6"/>
        <v>0</v>
      </c>
      <c r="J102" s="14">
        <f t="shared" si="6"/>
        <v>0</v>
      </c>
      <c r="K102" s="14">
        <f t="shared" si="6"/>
        <v>2500</v>
      </c>
      <c r="L102" s="14">
        <f t="shared" si="6"/>
        <v>0</v>
      </c>
      <c r="M102" s="14">
        <f t="shared" si="6"/>
        <v>25000</v>
      </c>
      <c r="N102" s="14">
        <f t="shared" si="6"/>
        <v>40474</v>
      </c>
    </row>
    <row r="103" spans="1:14" s="19" customFormat="1" x14ac:dyDescent="0.25">
      <c r="A103" s="16">
        <v>1</v>
      </c>
      <c r="B103" s="16" t="s">
        <v>114</v>
      </c>
      <c r="C103" s="17">
        <f t="shared" si="2"/>
        <v>2500</v>
      </c>
      <c r="D103" s="18"/>
      <c r="E103" s="18"/>
      <c r="F103" s="18"/>
      <c r="G103" s="18"/>
      <c r="H103" s="18"/>
      <c r="I103" s="18"/>
      <c r="J103" s="18"/>
      <c r="K103" s="18">
        <v>2500</v>
      </c>
      <c r="L103" s="18"/>
      <c r="M103" s="18"/>
      <c r="N103" s="18"/>
    </row>
    <row r="104" spans="1:14" s="19" customFormat="1" x14ac:dyDescent="0.25">
      <c r="A104" s="16">
        <v>2</v>
      </c>
      <c r="B104" s="16" t="s">
        <v>115</v>
      </c>
      <c r="C104" s="17">
        <f t="shared" si="2"/>
        <v>474</v>
      </c>
      <c r="D104" s="18"/>
      <c r="E104" s="18"/>
      <c r="F104" s="18"/>
      <c r="G104" s="18"/>
      <c r="H104" s="18"/>
      <c r="I104" s="18"/>
      <c r="J104" s="18"/>
      <c r="K104" s="18"/>
      <c r="L104" s="18"/>
      <c r="M104" s="18"/>
      <c r="N104" s="18">
        <v>474</v>
      </c>
    </row>
    <row r="105" spans="1:14" s="19" customFormat="1" ht="26.25" x14ac:dyDescent="0.25">
      <c r="A105" s="16">
        <v>3</v>
      </c>
      <c r="B105" s="16" t="s">
        <v>116</v>
      </c>
      <c r="C105" s="17">
        <f t="shared" si="2"/>
        <v>25000</v>
      </c>
      <c r="D105" s="18"/>
      <c r="E105" s="18"/>
      <c r="F105" s="18"/>
      <c r="G105" s="18"/>
      <c r="H105" s="18"/>
      <c r="I105" s="18"/>
      <c r="J105" s="18"/>
      <c r="K105" s="18"/>
      <c r="L105" s="18"/>
      <c r="M105" s="18">
        <v>25000</v>
      </c>
      <c r="N105" s="18"/>
    </row>
    <row r="106" spans="1:14" s="19" customFormat="1" x14ac:dyDescent="0.25">
      <c r="A106" s="16">
        <v>4</v>
      </c>
      <c r="B106" s="16" t="s">
        <v>117</v>
      </c>
      <c r="C106" s="17">
        <f t="shared" si="2"/>
        <v>20000</v>
      </c>
      <c r="D106" s="18"/>
      <c r="E106" s="18"/>
      <c r="F106" s="18"/>
      <c r="G106" s="18"/>
      <c r="H106" s="18"/>
      <c r="I106" s="18"/>
      <c r="J106" s="18"/>
      <c r="K106" s="18"/>
      <c r="L106" s="18"/>
      <c r="M106" s="18"/>
      <c r="N106" s="18">
        <v>20000</v>
      </c>
    </row>
    <row r="107" spans="1:14" s="19" customFormat="1" x14ac:dyDescent="0.25">
      <c r="A107" s="16">
        <v>5</v>
      </c>
      <c r="B107" s="16" t="s">
        <v>118</v>
      </c>
      <c r="C107" s="17">
        <f t="shared" si="2"/>
        <v>20000</v>
      </c>
      <c r="D107" s="18"/>
      <c r="E107" s="18"/>
      <c r="F107" s="18"/>
      <c r="G107" s="18"/>
      <c r="H107" s="18"/>
      <c r="I107" s="18"/>
      <c r="J107" s="18"/>
      <c r="K107" s="18"/>
      <c r="L107" s="18"/>
      <c r="M107" s="18"/>
      <c r="N107" s="18">
        <v>20000</v>
      </c>
    </row>
  </sheetData>
  <mergeCells count="19">
    <mergeCell ref="L6:L7"/>
    <mergeCell ref="M6:M7"/>
    <mergeCell ref="N6:N7"/>
    <mergeCell ref="F6:F7"/>
    <mergeCell ref="G6:G7"/>
    <mergeCell ref="H6:H7"/>
    <mergeCell ref="I6:I7"/>
    <mergeCell ref="J6:J7"/>
    <mergeCell ref="K6:K7"/>
    <mergeCell ref="A1:B1"/>
    <mergeCell ref="L1:M1"/>
    <mergeCell ref="A2:M2"/>
    <mergeCell ref="A3:M3"/>
    <mergeCell ref="A5:A7"/>
    <mergeCell ref="B5:B7"/>
    <mergeCell ref="C5:C7"/>
    <mergeCell ref="D5:N5"/>
    <mergeCell ref="D6:D7"/>
    <mergeCell ref="E6: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Tan Minh</dc:creator>
  <cp:lastModifiedBy>Nguyen Tan Minh</cp:lastModifiedBy>
  <dcterms:created xsi:type="dcterms:W3CDTF">2023-04-28T04:22:11Z</dcterms:created>
  <dcterms:modified xsi:type="dcterms:W3CDTF">2023-04-28T04:22:40Z</dcterms:modified>
</cp:coreProperties>
</file>