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7126"/>
  <workbookPr defaultThemeVersion="124226"/>
  <mc:AlternateContent xmlns:mc="http://schemas.openxmlformats.org/markup-compatibility/2006">
    <mc:Choice Requires="x15">
      <x15ac:absPath xmlns:x15ac="http://schemas.microsoft.com/office/spreadsheetml/2010/11/ac" url="D:\03. Cong khai Ngan sach\Cong khai quyet toan NS 2022\"/>
    </mc:Choice>
  </mc:AlternateContent>
  <xr:revisionPtr revIDLastSave="0" documentId="8_{CC69E5B2-1CF3-4927-9300-C3F4BAA8AF4B}" xr6:coauthVersionLast="47" xr6:coauthVersionMax="47" xr10:uidLastSave="{00000000-0000-0000-0000-000000000000}"/>
  <bookViews>
    <workbookView xWindow="-120" yWindow="-120" windowWidth="24240" windowHeight="13020" tabRatio="860" activeTab="3"/>
  </bookViews>
  <sheets>
    <sheet name="62" sheetId="47" r:id="rId1"/>
    <sheet name="63" sheetId="59" r:id="rId2"/>
    <sheet name="64" sheetId="71" r:id="rId3"/>
    <sheet name="65" sheetId="66" r:id="rId4"/>
    <sheet name="66" sheetId="67" r:id="rId5"/>
    <sheet name="67" sheetId="56" r:id="rId6"/>
    <sheet name="68" sheetId="14" r:id="rId7"/>
  </sheets>
  <externalReferences>
    <externalReference r:id="rId8"/>
    <externalReference r:id="rId9"/>
    <externalReference r:id="rId10"/>
    <externalReference r:id="rId11"/>
    <externalReference r:id="rId12"/>
    <externalReference r:id="rId13"/>
  </externalReferences>
  <definedNames>
    <definedName name="__IntlFixup" hidden="1">TRUE</definedName>
    <definedName name="_Fill" hidden="1">#REF!</definedName>
    <definedName name="_xlnm._FilterDatabase" localSheetId="6" hidden="1">'68'!$A$17:$AC$59</definedName>
    <definedName name="_Key1" localSheetId="2" hidden="1">#REF!</definedName>
    <definedName name="_Key1" localSheetId="5" hidden="1">#REF!</definedName>
    <definedName name="_Key1" hidden="1">#REF!</definedName>
    <definedName name="_Key2" localSheetId="2" hidden="1">#REF!</definedName>
    <definedName name="_Key2" localSheetId="5" hidden="1">#REF!</definedName>
    <definedName name="_Key2" hidden="1">#REF!</definedName>
    <definedName name="_Order1" hidden="1">255</definedName>
    <definedName name="_Order2" hidden="1">255</definedName>
    <definedName name="_Sort" localSheetId="2" hidden="1">#REF!</definedName>
    <definedName name="_Sort" localSheetId="5" hidden="1">#REF!</definedName>
    <definedName name="_Sort" hidden="1">#REF!</definedName>
    <definedName name="a" hidden="1">{"'Sheet1'!$L$16"}</definedName>
    <definedName name="aa" localSheetId="2" hidden="1">#REF!</definedName>
    <definedName name="aa" localSheetId="5" hidden="1">#REF!</definedName>
    <definedName name="aa" hidden="1">#REF!</definedName>
    <definedName name="aaa" hidden="1">{"'Sheet1'!$L$16"}</definedName>
    <definedName name="aaaa" localSheetId="2" hidden="1">#REF!</definedName>
    <definedName name="aaaa" localSheetId="5" hidden="1">#REF!</definedName>
    <definedName name="aaaa" hidden="1">#REF!</definedName>
    <definedName name="aaaaa" hidden="1">{"'Sheet1'!$L$16"}</definedName>
    <definedName name="aaaaaa" hidden="1">{"'Sheet1'!$L$16"}</definedName>
    <definedName name="aaaaaaa" hidden="1">{"'Sheet1'!$L$16"}</definedName>
    <definedName name="anscount" hidden="1">7</definedName>
    <definedName name="dn">'[6]Cty XSKT-97'!$B$12</definedName>
    <definedName name="DSCQ">'[5]Danh sach KV2'!$B$5:$H$96</definedName>
    <definedName name="DSD">'[5]Danh sach doan KT'!$B$9:$I$37</definedName>
    <definedName name="h" hidden="1">{"'Sheet1'!$L$16"}</definedName>
    <definedName name="hcm" hidden="1">{"'Sheet1'!$L$16"}</definedName>
    <definedName name="hh"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uy" hidden="1">{"'Sheet1'!$L$16"}</definedName>
    <definedName name="limcount" hidden="1">5</definedName>
    <definedName name="_xlnm.Print_Titles" localSheetId="0">'62'!$6:$9</definedName>
    <definedName name="_xlnm.Print_Titles" localSheetId="1">'63'!$7:$9</definedName>
    <definedName name="_xlnm.Print_Titles" localSheetId="2">'64'!$7:$10</definedName>
    <definedName name="_xlnm.Print_Titles" localSheetId="3">'65'!$6:$9</definedName>
    <definedName name="_xlnm.Print_Titles" localSheetId="4">'66'!$6:$11</definedName>
    <definedName name="_xlnm.Print_Titles" localSheetId="6">'68'!$6:$14</definedName>
    <definedName name="sencount" hidden="1">5</definedName>
    <definedName name="sfdsfsd" hidden="1">{"'Sheet1'!$L$16"}</definedName>
    <definedName name="tp" hidden="1">{"'Sheet1'!$L$16"}</definedName>
    <definedName name="vinhlong" hidden="1">{"'Sheet1'!$L$16"}</definedName>
    <definedName name="wrn.chi._.tiÆt." hidden="1">{#N/A,#N/A,FALSE,"Chi tiÆt"}</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44" i="14" l="1"/>
  <c r="AB47" i="14"/>
  <c r="AB49" i="14"/>
  <c r="AB50" i="14"/>
  <c r="AB52" i="14"/>
  <c r="AB53" i="14"/>
  <c r="AB54" i="14"/>
  <c r="AB55" i="14"/>
  <c r="AB56" i="14"/>
  <c r="AB57" i="14"/>
  <c r="AB58" i="14"/>
  <c r="R15" i="67"/>
  <c r="R16" i="67"/>
  <c r="S17" i="67"/>
  <c r="T17" i="67"/>
  <c r="T18" i="67"/>
  <c r="U19" i="67"/>
  <c r="R24" i="67"/>
  <c r="S25" i="67"/>
  <c r="T25" i="67"/>
  <c r="R31" i="67"/>
  <c r="R32" i="67"/>
  <c r="S33" i="67"/>
  <c r="T34" i="67"/>
  <c r="U34" i="67"/>
  <c r="U35" i="67"/>
  <c r="R39" i="67"/>
  <c r="R40" i="67"/>
  <c r="T42" i="67"/>
  <c r="U43" i="67"/>
  <c r="R47" i="67"/>
  <c r="R48" i="67"/>
  <c r="T49" i="67"/>
  <c r="T50" i="67"/>
  <c r="R55" i="67"/>
  <c r="R56" i="67"/>
  <c r="T57" i="67"/>
  <c r="T58" i="67"/>
  <c r="R64" i="67"/>
  <c r="T65" i="67"/>
  <c r="T66" i="67"/>
  <c r="R71" i="67"/>
  <c r="R72" i="67"/>
  <c r="T73" i="67"/>
  <c r="T74" i="67"/>
  <c r="R79" i="67"/>
  <c r="R80" i="67"/>
  <c r="T81" i="67"/>
  <c r="T82" i="67"/>
  <c r="R87" i="67"/>
  <c r="R88" i="67"/>
  <c r="T89" i="67"/>
  <c r="T90" i="67"/>
  <c r="R95" i="67"/>
  <c r="R96" i="67"/>
  <c r="S96" i="67"/>
  <c r="S97" i="67"/>
  <c r="U98" i="67"/>
  <c r="R104" i="67"/>
  <c r="S104" i="67"/>
  <c r="S105" i="67"/>
  <c r="T106" i="67"/>
  <c r="R111" i="67"/>
  <c r="R112" i="67"/>
  <c r="S112" i="67"/>
  <c r="S113" i="67"/>
  <c r="R119" i="67"/>
  <c r="R120" i="67"/>
  <c r="S120" i="67"/>
  <c r="S121" i="67"/>
  <c r="R127" i="67"/>
  <c r="T12" i="67"/>
  <c r="S12" i="67"/>
  <c r="U12" i="67"/>
  <c r="R12" i="67"/>
  <c r="E30" i="66"/>
  <c r="E34" i="66"/>
  <c r="E38" i="66"/>
  <c r="I14" i="71"/>
  <c r="K15" i="71"/>
  <c r="I18" i="71"/>
  <c r="K19" i="71"/>
  <c r="K23" i="71"/>
  <c r="J25" i="71"/>
  <c r="J29" i="71"/>
  <c r="I30" i="71"/>
  <c r="J37" i="71"/>
  <c r="I38" i="71"/>
  <c r="J41" i="71"/>
  <c r="I42" i="71"/>
  <c r="J45" i="71"/>
  <c r="I46" i="71"/>
  <c r="J11" i="71"/>
  <c r="K11" i="71"/>
  <c r="H12" i="59"/>
  <c r="H14" i="59"/>
  <c r="H18" i="59"/>
  <c r="H20" i="59"/>
  <c r="H22" i="59"/>
  <c r="H24" i="59"/>
  <c r="H30" i="59"/>
  <c r="H34" i="59"/>
  <c r="H36" i="59"/>
  <c r="H40" i="59"/>
  <c r="H46" i="59"/>
  <c r="H48" i="59"/>
  <c r="H52" i="59"/>
  <c r="H56" i="59"/>
  <c r="H62" i="59"/>
  <c r="H86" i="59"/>
  <c r="G10" i="59"/>
  <c r="E15" i="47"/>
  <c r="E31" i="47"/>
  <c r="E26" i="47"/>
  <c r="E10" i="47"/>
  <c r="T13" i="67"/>
  <c r="S13" i="67"/>
  <c r="U13" i="67"/>
  <c r="E22" i="47"/>
  <c r="J30" i="71"/>
  <c r="J46" i="71"/>
  <c r="J44" i="71"/>
  <c r="K26" i="71"/>
  <c r="A26" i="71"/>
  <c r="G86" i="59"/>
  <c r="G71" i="59"/>
  <c r="H65" i="59"/>
  <c r="G65" i="59"/>
  <c r="G64" i="59"/>
  <c r="H63" i="59"/>
  <c r="G63" i="59"/>
  <c r="G62" i="59"/>
  <c r="G56" i="59"/>
  <c r="H55" i="59"/>
  <c r="G55" i="59"/>
  <c r="H54" i="59"/>
  <c r="G54" i="59"/>
  <c r="H53" i="59"/>
  <c r="G53" i="59"/>
  <c r="G52" i="59"/>
  <c r="H51" i="59"/>
  <c r="G51" i="59"/>
  <c r="H50" i="59"/>
  <c r="G50" i="59"/>
  <c r="H49" i="59"/>
  <c r="G49" i="59"/>
  <c r="G48" i="59"/>
  <c r="G47" i="59"/>
  <c r="G46" i="59"/>
  <c r="H44" i="59"/>
  <c r="G44" i="59"/>
  <c r="H43" i="59"/>
  <c r="G43" i="59"/>
  <c r="H41" i="59"/>
  <c r="G41" i="59"/>
  <c r="H39" i="59"/>
  <c r="G39" i="59"/>
  <c r="G36" i="59"/>
  <c r="H35" i="59"/>
  <c r="G35" i="59"/>
  <c r="G34" i="59"/>
  <c r="H33" i="59"/>
  <c r="G33" i="59"/>
  <c r="H32" i="59"/>
  <c r="G32" i="59"/>
  <c r="H31" i="59"/>
  <c r="G31" i="59"/>
  <c r="G30" i="59"/>
  <c r="H25" i="59"/>
  <c r="G25" i="59"/>
  <c r="G24" i="59"/>
  <c r="G23" i="59"/>
  <c r="H23" i="59"/>
  <c r="G22" i="59"/>
  <c r="H21" i="59"/>
  <c r="G21" i="59"/>
  <c r="G20" i="59"/>
  <c r="H19" i="59"/>
  <c r="G19" i="59"/>
  <c r="G18" i="59"/>
  <c r="A18" i="59"/>
  <c r="A23" i="59"/>
  <c r="A30" i="59" s="1"/>
  <c r="A35" i="59" s="1"/>
  <c r="A36" i="59" s="1"/>
  <c r="A39" i="59" s="1"/>
  <c r="A40" i="59" s="1"/>
  <c r="A51" i="59" s="1"/>
  <c r="A52" i="59" s="1"/>
  <c r="A53" i="59" s="1"/>
  <c r="A54" i="59" s="1"/>
  <c r="A55" i="59" s="1"/>
  <c r="A56" i="59" s="1"/>
  <c r="A62" i="59" s="1"/>
  <c r="A63" i="59" s="1"/>
  <c r="A65" i="59" s="1"/>
  <c r="A66" i="59" s="1"/>
  <c r="H17" i="59"/>
  <c r="G17" i="59"/>
  <c r="H15" i="59"/>
  <c r="G15" i="59"/>
  <c r="G14" i="59"/>
  <c r="H13" i="59"/>
  <c r="G13" i="59"/>
  <c r="I44" i="71"/>
  <c r="I45" i="71"/>
  <c r="I43" i="71"/>
  <c r="J43" i="71"/>
  <c r="J39" i="71"/>
  <c r="J42" i="71"/>
  <c r="I41" i="71"/>
  <c r="J38" i="71"/>
  <c r="J28" i="71"/>
  <c r="I26" i="71"/>
  <c r="I29" i="71"/>
  <c r="K25" i="71"/>
  <c r="I20" i="71"/>
  <c r="I19" i="71"/>
  <c r="I28" i="71"/>
  <c r="J26" i="71"/>
  <c r="J20" i="71"/>
  <c r="I51" i="71"/>
  <c r="K29" i="71"/>
  <c r="J19" i="71"/>
  <c r="G40" i="59"/>
  <c r="I39" i="71"/>
  <c r="I37" i="71"/>
  <c r="I25" i="71"/>
  <c r="K18" i="71"/>
  <c r="G12" i="59"/>
  <c r="H11" i="59"/>
  <c r="H10" i="59"/>
  <c r="J40" i="71"/>
  <c r="I40" i="71"/>
  <c r="K14" i="71"/>
  <c r="I23" i="71"/>
  <c r="J23" i="71"/>
  <c r="I15" i="71"/>
  <c r="J15" i="71"/>
  <c r="J36" i="71"/>
  <c r="G11" i="59"/>
  <c r="I36" i="71"/>
  <c r="K13" i="71"/>
  <c r="J14" i="71"/>
  <c r="J31" i="71"/>
  <c r="J13" i="71"/>
  <c r="K12" i="71"/>
  <c r="J18" i="71"/>
  <c r="I31" i="71"/>
  <c r="J12" i="71"/>
  <c r="I13" i="71"/>
  <c r="I12" i="71"/>
  <c r="I11" i="71"/>
  <c r="R129" i="67"/>
  <c r="R130" i="67"/>
  <c r="R131" i="67"/>
  <c r="R132" i="67"/>
  <c r="V129" i="67"/>
  <c r="V130" i="67"/>
  <c r="V131" i="67"/>
  <c r="V132" i="67"/>
  <c r="S119" i="67"/>
  <c r="S123" i="67"/>
  <c r="S124" i="67"/>
  <c r="S127" i="67"/>
  <c r="R110" i="67"/>
  <c r="R118" i="67"/>
  <c r="R124" i="67"/>
  <c r="R126" i="67"/>
  <c r="R100" i="67"/>
  <c r="R103" i="67"/>
  <c r="T86" i="67"/>
  <c r="T87" i="67"/>
  <c r="T93" i="67"/>
  <c r="T95" i="67"/>
  <c r="R86" i="67"/>
  <c r="R92" i="67"/>
  <c r="R84" i="67"/>
  <c r="T53" i="67"/>
  <c r="U57" i="67"/>
  <c r="T61" i="67"/>
  <c r="T64" i="67"/>
  <c r="T69" i="67"/>
  <c r="U69" i="67"/>
  <c r="T72" i="67"/>
  <c r="U77" i="67"/>
  <c r="T78" i="67"/>
  <c r="T80" i="67"/>
  <c r="U81" i="67"/>
  <c r="R63" i="67"/>
  <c r="R69" i="67"/>
  <c r="R77" i="67"/>
  <c r="T38" i="67"/>
  <c r="T39" i="67"/>
  <c r="U40" i="67"/>
  <c r="T41" i="67"/>
  <c r="U41" i="67"/>
  <c r="T44" i="67"/>
  <c r="U45" i="67"/>
  <c r="T47" i="67"/>
  <c r="R46" i="67"/>
  <c r="R42" i="67"/>
  <c r="R38" i="67"/>
  <c r="S126" i="67"/>
  <c r="S125" i="67"/>
  <c r="R125" i="67"/>
  <c r="R123" i="67"/>
  <c r="S122" i="67"/>
  <c r="R122" i="67"/>
  <c r="R121" i="67"/>
  <c r="S118" i="67"/>
  <c r="R117" i="67"/>
  <c r="S116" i="67"/>
  <c r="R115" i="67"/>
  <c r="S114" i="67"/>
  <c r="R114" i="67"/>
  <c r="R113" i="67"/>
  <c r="S110" i="67"/>
  <c r="S109" i="67"/>
  <c r="R109" i="67"/>
  <c r="R108" i="67"/>
  <c r="R105" i="67"/>
  <c r="U103" i="67"/>
  <c r="T103" i="67"/>
  <c r="R102" i="67"/>
  <c r="R101" i="67"/>
  <c r="T100" i="67"/>
  <c r="T99" i="67"/>
  <c r="R99" i="67"/>
  <c r="R97" i="67"/>
  <c r="R93" i="67"/>
  <c r="T92" i="67"/>
  <c r="R91" i="67"/>
  <c r="R90" i="67"/>
  <c r="R89" i="67"/>
  <c r="T88" i="67"/>
  <c r="R85" i="67"/>
  <c r="T84" i="67"/>
  <c r="R82" i="67"/>
  <c r="T79" i="67"/>
  <c r="R78" i="67"/>
  <c r="T76" i="67"/>
  <c r="R76" i="67"/>
  <c r="T75" i="67"/>
  <c r="R75" i="67"/>
  <c r="R74" i="67"/>
  <c r="T71" i="67"/>
  <c r="R70" i="67"/>
  <c r="R68" i="67"/>
  <c r="T67" i="67"/>
  <c r="R67" i="67"/>
  <c r="R66" i="67"/>
  <c r="T63" i="67"/>
  <c r="R62" i="67"/>
  <c r="R61" i="67"/>
  <c r="R60" i="67"/>
  <c r="T59" i="67"/>
  <c r="R59" i="67"/>
  <c r="R58" i="67"/>
  <c r="T55" i="67"/>
  <c r="R54" i="67"/>
  <c r="R53" i="67"/>
  <c r="R52" i="67"/>
  <c r="T51" i="67"/>
  <c r="R51" i="67"/>
  <c r="R50" i="67"/>
  <c r="R49" i="67"/>
  <c r="U47" i="67"/>
  <c r="R44" i="67"/>
  <c r="R43" i="67"/>
  <c r="R41" i="67"/>
  <c r="F11" i="67"/>
  <c r="G11" i="67" s="1"/>
  <c r="H11" i="67" s="1"/>
  <c r="I11" i="67" s="1"/>
  <c r="J11" i="67" s="1"/>
  <c r="K11" i="67" s="1"/>
  <c r="L11" i="67" s="1"/>
  <c r="M11" i="67" s="1"/>
  <c r="N11" i="67" s="1"/>
  <c r="O11" i="67" s="1"/>
  <c r="P11" i="67" s="1"/>
  <c r="Q11" i="67" s="1"/>
  <c r="R11" i="67" s="1"/>
  <c r="S11" i="67" s="1"/>
  <c r="T11" i="67" s="1"/>
  <c r="E43" i="66"/>
  <c r="E12" i="66"/>
  <c r="D9" i="66"/>
  <c r="AA18" i="14"/>
  <c r="AC18" i="14"/>
  <c r="AA36" i="14"/>
  <c r="AC37" i="14"/>
  <c r="AA26" i="14"/>
  <c r="AA33" i="14"/>
  <c r="AC36" i="14"/>
  <c r="AA37" i="14"/>
  <c r="AC21" i="14"/>
  <c r="AA21" i="14"/>
  <c r="AC19" i="14"/>
  <c r="AA19" i="14"/>
  <c r="AC20" i="14"/>
  <c r="AC26" i="14"/>
  <c r="AA23" i="14"/>
  <c r="AC23" i="14"/>
  <c r="AC41" i="14"/>
  <c r="AA41" i="14"/>
  <c r="AC38" i="14"/>
  <c r="AC35" i="14"/>
  <c r="AC33" i="14"/>
  <c r="AC28" i="14"/>
  <c r="AA35" i="14"/>
  <c r="AA28" i="14"/>
  <c r="AA38" i="14"/>
  <c r="AA20" i="14"/>
  <c r="AC30" i="14"/>
  <c r="E23" i="47"/>
  <c r="A46" i="14"/>
  <c r="A47" i="14"/>
  <c r="A48" i="14"/>
  <c r="A49" i="14" s="1"/>
  <c r="A50" i="14" s="1"/>
  <c r="A51" i="14" s="1"/>
  <c r="A52" i="14" s="1"/>
  <c r="A53" i="14" s="1"/>
  <c r="A54" i="14" s="1"/>
  <c r="A55" i="14" s="1"/>
  <c r="A56" i="14" s="1"/>
  <c r="A57" i="14" s="1"/>
  <c r="A58" i="14" s="1"/>
  <c r="A59" i="14" s="1"/>
  <c r="AB51" i="14"/>
  <c r="F15" i="56"/>
  <c r="J15" i="56"/>
  <c r="N15" i="56"/>
  <c r="R15" i="56"/>
  <c r="A17" i="56"/>
  <c r="A18" i="56" s="1"/>
  <c r="A19" i="56" s="1"/>
  <c r="A20" i="56" s="1"/>
  <c r="A21" i="56" s="1"/>
  <c r="A22" i="56" s="1"/>
  <c r="A23" i="56" s="1"/>
  <c r="A24" i="56" s="1"/>
  <c r="A25" i="56" s="1"/>
  <c r="A26" i="56" s="1"/>
  <c r="A27" i="56" s="1"/>
  <c r="A28" i="56" s="1"/>
  <c r="A29" i="56" s="1"/>
  <c r="A30" i="56" s="1"/>
  <c r="T26" i="56"/>
  <c r="E12" i="47"/>
  <c r="E13" i="47"/>
  <c r="E16" i="47"/>
  <c r="A27" i="47"/>
  <c r="A28" i="47"/>
  <c r="A29" i="47" s="1"/>
  <c r="A30" i="47" s="1"/>
  <c r="A34" i="47"/>
  <c r="T22" i="56"/>
  <c r="T16" i="56"/>
  <c r="W30" i="56"/>
  <c r="E14" i="47"/>
  <c r="T21" i="56"/>
  <c r="T17" i="56"/>
  <c r="T28" i="56"/>
  <c r="U17" i="56"/>
  <c r="W17" i="56"/>
  <c r="S17" i="56"/>
  <c r="W26" i="56"/>
  <c r="U24" i="56"/>
  <c r="T25" i="56"/>
  <c r="T19" i="56"/>
  <c r="T27" i="56"/>
  <c r="W18" i="56"/>
  <c r="S20" i="56"/>
  <c r="W24" i="56"/>
  <c r="T30" i="56"/>
  <c r="S24" i="56"/>
  <c r="S30" i="56"/>
  <c r="T24" i="56"/>
  <c r="L15" i="56"/>
  <c r="T18" i="56"/>
  <c r="T29" i="56"/>
  <c r="W20" i="56"/>
  <c r="U30" i="56"/>
  <c r="U23" i="56"/>
  <c r="E15" i="56"/>
  <c r="U18" i="56"/>
  <c r="U26" i="56"/>
  <c r="S21" i="56"/>
  <c r="U21" i="56"/>
  <c r="W27" i="56"/>
  <c r="S23" i="56"/>
  <c r="G15" i="56"/>
  <c r="W21" i="56"/>
  <c r="W23" i="56"/>
  <c r="T23" i="56"/>
  <c r="T20" i="56"/>
  <c r="D15" i="56"/>
  <c r="T15" i="56" s="1"/>
  <c r="S26" i="56"/>
  <c r="U27" i="56"/>
  <c r="S18" i="56"/>
  <c r="U20" i="56"/>
  <c r="W25" i="56"/>
  <c r="W28" i="56"/>
  <c r="W19" i="56"/>
  <c r="S27" i="56"/>
  <c r="W22" i="56"/>
  <c r="W29" i="56"/>
  <c r="C15" i="56"/>
  <c r="U28" i="56"/>
  <c r="S28" i="56"/>
  <c r="S25" i="56"/>
  <c r="U25" i="56"/>
  <c r="S22" i="56"/>
  <c r="U22" i="56"/>
  <c r="U19" i="56"/>
  <c r="S29" i="56"/>
  <c r="U29" i="56"/>
  <c r="S19" i="56"/>
  <c r="O15" i="56"/>
  <c r="W15" i="56"/>
  <c r="W16" i="56"/>
  <c r="U16" i="56"/>
  <c r="M15" i="56"/>
  <c r="U15" i="56"/>
  <c r="K15" i="56"/>
  <c r="S15" i="56" s="1"/>
  <c r="S16" i="56"/>
  <c r="AB48" i="14"/>
  <c r="AA51" i="14"/>
  <c r="AB59" i="14"/>
  <c r="AC46" i="14"/>
  <c r="AC50" i="14"/>
  <c r="AC54" i="14"/>
  <c r="AC58" i="14"/>
  <c r="AC24" i="14"/>
  <c r="AC59" i="14"/>
  <c r="AC55" i="14"/>
  <c r="AC51" i="14"/>
  <c r="AC31" i="14"/>
  <c r="AC42" i="14"/>
  <c r="AC29" i="14"/>
  <c r="AC22" i="14"/>
  <c r="AC47" i="14"/>
  <c r="AA55" i="14"/>
  <c r="AA50" i="14"/>
  <c r="AA34" i="14"/>
  <c r="AA57" i="14"/>
  <c r="AC52" i="14"/>
  <c r="AA59" i="14"/>
  <c r="AC48" i="14"/>
  <c r="AA31" i="14"/>
  <c r="AA42" i="14"/>
  <c r="AA22" i="14"/>
  <c r="AC34" i="14"/>
  <c r="AC39" i="14"/>
  <c r="AC25" i="14"/>
  <c r="AA24" i="14"/>
  <c r="AA27" i="14"/>
  <c r="AA39" i="14"/>
  <c r="AA29" i="14"/>
  <c r="AB46" i="14"/>
  <c r="AA58" i="14"/>
  <c r="AA54" i="14"/>
  <c r="AC53" i="14"/>
  <c r="AC45" i="14"/>
  <c r="AC49" i="14"/>
  <c r="AA53" i="14"/>
  <c r="AA45" i="14"/>
  <c r="AA52" i="14"/>
  <c r="AC56" i="14"/>
  <c r="AC57" i="14"/>
  <c r="AA49" i="14"/>
  <c r="AA47" i="14"/>
  <c r="AA25" i="14"/>
  <c r="AA30" i="14"/>
  <c r="AC32" i="14"/>
  <c r="AC27" i="14"/>
  <c r="AA32" i="14"/>
  <c r="AC40" i="14"/>
  <c r="AA40" i="14"/>
  <c r="AA46" i="14"/>
  <c r="AA48" i="14"/>
  <c r="AA56" i="14"/>
  <c r="AC44" i="14"/>
  <c r="AB15" i="14"/>
  <c r="AB16" i="14"/>
  <c r="AC16" i="14"/>
  <c r="AC15" i="14"/>
  <c r="AA44" i="14"/>
  <c r="AA16" i="14"/>
  <c r="AA15" i="14"/>
  <c r="E32" i="47"/>
  <c r="E30" i="47"/>
  <c r="E29" i="47"/>
  <c r="E36" i="47"/>
  <c r="E34" i="47"/>
  <c r="E11" i="47"/>
  <c r="E35" i="66"/>
  <c r="E33" i="66"/>
  <c r="E45" i="66"/>
  <c r="E40" i="66"/>
  <c r="E39" i="66"/>
  <c r="E32" i="66"/>
  <c r="E37" i="66"/>
  <c r="E13" i="66"/>
  <c r="E36" i="66"/>
  <c r="E44" i="66"/>
  <c r="E47" i="66"/>
  <c r="E41" i="66"/>
  <c r="E16" i="66"/>
  <c r="E11" i="66"/>
  <c r="E15" i="66"/>
  <c r="E25" i="47"/>
  <c r="E27" i="47"/>
  <c r="T45" i="67"/>
  <c r="S111" i="67"/>
  <c r="S115" i="67"/>
  <c r="T77" i="67"/>
  <c r="T91" i="67"/>
  <c r="T85" i="67"/>
  <c r="S108" i="67"/>
  <c r="S117" i="67"/>
  <c r="R116" i="67"/>
  <c r="T101" i="67"/>
  <c r="T56" i="67"/>
  <c r="T60" i="67"/>
  <c r="T40" i="67"/>
  <c r="T52" i="67"/>
  <c r="T68" i="67"/>
  <c r="R34" i="67"/>
  <c r="R45" i="67"/>
  <c r="T46" i="67"/>
  <c r="R81" i="67"/>
  <c r="R73" i="67"/>
  <c r="R65" i="67"/>
  <c r="T70" i="67"/>
  <c r="T62" i="67"/>
  <c r="T54" i="67"/>
  <c r="T48" i="67"/>
  <c r="U48" i="67"/>
  <c r="R57" i="67"/>
  <c r="T43" i="67"/>
  <c r="T21" i="67"/>
  <c r="R28" i="67"/>
  <c r="R19" i="67"/>
  <c r="R21" i="67"/>
  <c r="T24" i="67"/>
  <c r="T31" i="67"/>
  <c r="T28" i="67"/>
  <c r="R20" i="67"/>
  <c r="T26" i="67"/>
  <c r="T19" i="67"/>
  <c r="R18" i="67"/>
  <c r="R26" i="67"/>
  <c r="U21" i="67"/>
  <c r="T20" i="67"/>
  <c r="T36" i="67"/>
  <c r="S23" i="67"/>
  <c r="T37" i="67"/>
  <c r="U29" i="67"/>
  <c r="T94" i="67"/>
  <c r="R35" i="67"/>
  <c r="T96" i="67"/>
  <c r="R37" i="67"/>
  <c r="U16" i="67"/>
  <c r="R23" i="67"/>
  <c r="T30" i="67"/>
  <c r="U30" i="67"/>
  <c r="T35" i="67"/>
  <c r="R36" i="67"/>
  <c r="U27" i="67"/>
  <c r="R33" i="67"/>
  <c r="R30" i="67"/>
  <c r="U33" i="67"/>
  <c r="S30" i="67"/>
  <c r="R107" i="67"/>
  <c r="S16" i="67"/>
  <c r="R29" i="67"/>
  <c r="T32" i="67"/>
  <c r="S22" i="67"/>
  <c r="R25" i="67"/>
  <c r="U37" i="67"/>
  <c r="T22" i="67"/>
  <c r="U25" i="67"/>
  <c r="S29" i="67"/>
  <c r="T29" i="67"/>
  <c r="T15" i="67"/>
  <c r="T23" i="67"/>
  <c r="R27" i="67"/>
  <c r="S27" i="67"/>
  <c r="T33" i="67"/>
  <c r="T102" i="67"/>
  <c r="S107" i="67"/>
  <c r="U23" i="67"/>
  <c r="R22" i="67"/>
  <c r="S94" i="67"/>
  <c r="T27" i="67"/>
  <c r="S32" i="67"/>
  <c r="R94" i="67"/>
  <c r="S35" i="67"/>
  <c r="S36" i="67"/>
  <c r="S37" i="67"/>
  <c r="R98" i="67"/>
  <c r="R106" i="67"/>
  <c r="E14" i="66"/>
  <c r="R14" i="67"/>
  <c r="U14" i="67"/>
  <c r="R17" i="67"/>
  <c r="R83" i="67"/>
  <c r="S14" i="67"/>
  <c r="T16" i="67"/>
  <c r="U17" i="67"/>
  <c r="S98" i="67"/>
  <c r="T83" i="67"/>
  <c r="S83" i="67"/>
  <c r="T14" i="67"/>
  <c r="T98" i="67"/>
  <c r="R13" i="67"/>
  <c r="V12" i="67"/>
  <c r="E10" i="66"/>
  <c r="E24" i="47"/>
</calcChain>
</file>

<file path=xl/sharedStrings.xml><?xml version="1.0" encoding="utf-8"?>
<sst xmlns="http://schemas.openxmlformats.org/spreadsheetml/2006/main" count="681" uniqueCount="439">
  <si>
    <t>A</t>
  </si>
  <si>
    <t>B</t>
  </si>
  <si>
    <t>I</t>
  </si>
  <si>
    <t>Thu NSĐP được hưởng theo phân cấp</t>
  </si>
  <si>
    <t>Thu NSĐP hưởng 100%</t>
  </si>
  <si>
    <t>Thu NSĐP hưởng từ các khoản thu phân chia</t>
  </si>
  <si>
    <t>II</t>
  </si>
  <si>
    <t>Thu bổ sung từ ngân sách cấp trên</t>
  </si>
  <si>
    <t>Thu bổ sung cân đối ngân sách</t>
  </si>
  <si>
    <t>Thu bổ sung có mục tiêu</t>
  </si>
  <si>
    <t>III</t>
  </si>
  <si>
    <t>Thu từ quỹ dự trữ tài chính</t>
  </si>
  <si>
    <t>IV</t>
  </si>
  <si>
    <t>Thu kết dư</t>
  </si>
  <si>
    <t>V</t>
  </si>
  <si>
    <t>Thu chuyển nguồn từ năm trước chuyển sang</t>
  </si>
  <si>
    <t xml:space="preserve">Chi đầu tư phát triển </t>
  </si>
  <si>
    <t>Chi thường xuyên</t>
  </si>
  <si>
    <t xml:space="preserve">Chi trả nợ lãi các khoản do chính quyền địa phương vay </t>
  </si>
  <si>
    <t xml:space="preserve">Chi bổ sung quỹ dự trữ tài chính </t>
  </si>
  <si>
    <t>Dự phòng ngân sách</t>
  </si>
  <si>
    <t>Chi tạo nguồn, điều chỉnh tiền lương</t>
  </si>
  <si>
    <t>Chi các chương trình mục tiêu</t>
  </si>
  <si>
    <t>Chi các chương trình mục tiêu quốc gia</t>
  </si>
  <si>
    <t>Chi các chương trình mục tiêu, nhiệm vụ</t>
  </si>
  <si>
    <t>Chi chuyển nguồn sang năm sau</t>
  </si>
  <si>
    <t>C</t>
  </si>
  <si>
    <t>D</t>
  </si>
  <si>
    <t>Từ nguồn bội thu, tăng thu, tiết kiệm chi, kết dư ngân sách cấp tỉnh</t>
  </si>
  <si>
    <t>E</t>
  </si>
  <si>
    <t>Vay để bù đắp bội chi</t>
  </si>
  <si>
    <t>Vay để trả nợ gốc</t>
  </si>
  <si>
    <t>G</t>
  </si>
  <si>
    <t>STT</t>
  </si>
  <si>
    <t>Dự toán</t>
  </si>
  <si>
    <t>Quyết toán</t>
  </si>
  <si>
    <t>So sánh (%)</t>
  </si>
  <si>
    <t xml:space="preserve">TỔNG CHI NGÂN SÁCH ĐỊA PHƯƠNG </t>
  </si>
  <si>
    <t>CHI CÂN ĐỐI NGÂN SÁCH ĐỊA PHƯƠNG</t>
  </si>
  <si>
    <t>Chi đầu tư cho các dự án</t>
  </si>
  <si>
    <t>Trong đó: Chia theo lĩnh vực</t>
  </si>
  <si>
    <t>Trong đó: Chia theo nguồn vốn</t>
  </si>
  <si>
    <t>Chi đầu tư từ nguồn thu tiền sử dụng đất</t>
  </si>
  <si>
    <t>Chi đầu tư từ nguồn thu xổ số kiến thiết</t>
  </si>
  <si>
    <t>Chi đầu tư và hỗ trợ vốn cho các doanh nghiệp cung cấp sản phẩm, dịch vụ công ích do Nhà nước đặt hàng, các tổ chức kinh tế, các tổ chức tài chính của địa phương theo quy định của pháp luật</t>
  </si>
  <si>
    <t>Chi đầu tư phát triển khác</t>
  </si>
  <si>
    <t>Trong đó:</t>
  </si>
  <si>
    <t>VI</t>
  </si>
  <si>
    <t>CHI CÁC CHƯƠNG TRÌNH MỤC TIÊU</t>
  </si>
  <si>
    <t xml:space="preserve">CHI CHUYỂN NGUỒN SANG NĂM SAU </t>
  </si>
  <si>
    <t>Chi đầu tư phát triển</t>
  </si>
  <si>
    <t>Chi giáo dục - đào tạo và dạy nghề</t>
  </si>
  <si>
    <t>Chi khoa học và công nghệ</t>
  </si>
  <si>
    <t>Chi các hoạt động kinh tế</t>
  </si>
  <si>
    <t>a</t>
  </si>
  <si>
    <t>Vốn trong nước</t>
  </si>
  <si>
    <t>b</t>
  </si>
  <si>
    <t>Vốn ngoài nước</t>
  </si>
  <si>
    <t>Tổng số</t>
  </si>
  <si>
    <t>Chi chương trình MTQG</t>
  </si>
  <si>
    <t>TỔNG SỐ</t>
  </si>
  <si>
    <t>VII</t>
  </si>
  <si>
    <t>Trong đó</t>
  </si>
  <si>
    <t>Tổng</t>
  </si>
  <si>
    <t>Bổ  sung cân đối ngân sách</t>
  </si>
  <si>
    <t>Bổ sung có mục tiêu</t>
  </si>
  <si>
    <t>Gồm</t>
  </si>
  <si>
    <t>Vốn thực hiện các CTMT quốc gia</t>
  </si>
  <si>
    <t>DỰ TOÁN</t>
  </si>
  <si>
    <t>QUYẾT TOÁN</t>
  </si>
  <si>
    <t>1.1</t>
  </si>
  <si>
    <t>1.2</t>
  </si>
  <si>
    <t>Chi Y tế, dân số và gia đình</t>
  </si>
  <si>
    <t>Chi Văn hóa thông tin</t>
  </si>
  <si>
    <t>Chi Phát thanh, truyền hình, thông tấn</t>
  </si>
  <si>
    <t>Chi Thể dục thể thao</t>
  </si>
  <si>
    <t>Chi Bảo vệ môi trường</t>
  </si>
  <si>
    <t>Chi Bảo đảm xã hội</t>
  </si>
  <si>
    <t>CHI NỘP NGÂN SÁCH CẤP TRÊN</t>
  </si>
  <si>
    <t>4</t>
  </si>
  <si>
    <t>Đơn vị tính: Triệu đồng</t>
  </si>
  <si>
    <t>Đơn vị tính: đồng</t>
  </si>
  <si>
    <t>TỔNG CỘNG</t>
  </si>
  <si>
    <t>2</t>
  </si>
  <si>
    <t>1</t>
  </si>
  <si>
    <t>3</t>
  </si>
  <si>
    <t>5</t>
  </si>
  <si>
    <t>6</t>
  </si>
  <si>
    <t>CHI TRẢ NỢ GỐC</t>
  </si>
  <si>
    <t>CHI NGÂN SÁCH CẤP TỈNH THEO LĨNH VỰC</t>
  </si>
  <si>
    <t>TỔNG CHI NGÂN SÁCH ĐỊA PHƯƠNG</t>
  </si>
  <si>
    <t>Chương trình MTQG xây dựng nông thôn mới</t>
  </si>
  <si>
    <t>Chương trình MTQG giảm nghèo bền vững</t>
  </si>
  <si>
    <t>Vốn đầu tư</t>
  </si>
  <si>
    <t>Vốn sự nghiệp</t>
  </si>
  <si>
    <t xml:space="preserve">Chi khoa học và công nghệ </t>
  </si>
  <si>
    <t>F</t>
  </si>
  <si>
    <t>Chi bổ sung cân đối</t>
  </si>
  <si>
    <t>Chi bổ sung có mục tiêu cho ngân sách huyện</t>
  </si>
  <si>
    <t>TỔNG</t>
  </si>
  <si>
    <t>Khác</t>
  </si>
  <si>
    <t>QUYẾT TOÁN CHI NGÂN SÁCH ĐỊA PHƯƠNG, CHI NGÂN SÁCH CẤP TỈNH</t>
  </si>
  <si>
    <t xml:space="preserve">Tên đơn vị </t>
  </si>
  <si>
    <t xml:space="preserve">Nội dung   </t>
  </si>
  <si>
    <t>Huyện Ea H'Leo</t>
  </si>
  <si>
    <t>Huyện Ea Súp</t>
  </si>
  <si>
    <t>Huyện Krông Năng</t>
  </si>
  <si>
    <t>Thị Xã Buôn Hồ</t>
  </si>
  <si>
    <t>Huyện Buôn Đôn</t>
  </si>
  <si>
    <t>Huyện Cư M'gar</t>
  </si>
  <si>
    <t>Huyện Ea Kar</t>
  </si>
  <si>
    <t>Huyện M'Đrắk</t>
  </si>
  <si>
    <t>Huyện Krông Pắk</t>
  </si>
  <si>
    <t>Huyện Krông Ana</t>
  </si>
  <si>
    <t>Huyện Krông Bông</t>
  </si>
  <si>
    <t>Huyện Lắk</t>
  </si>
  <si>
    <t>Huyện Cư Kuin</t>
  </si>
  <si>
    <t>Huyện Krông Búk</t>
  </si>
  <si>
    <t>Vốn trong
 nước</t>
  </si>
  <si>
    <t>Vốn
 trong
 nước</t>
  </si>
  <si>
    <t>Vốn
 thực hiện
 các
 CTMT
 quốc gia</t>
  </si>
  <si>
    <t>Bổ  sung
 cân đối
 ngân sách</t>
  </si>
  <si>
    <t>Tổng 
số</t>
  </si>
  <si>
    <t>Tổng
 số</t>
  </si>
  <si>
    <t>Vốn
trong
 nước</t>
  </si>
  <si>
    <t>Vốn
 ngoài
 nước</t>
  </si>
  <si>
    <t>Chi đầu tư
 phát triển</t>
  </si>
  <si>
    <t>Chi
 đầu tư
 phát triển</t>
  </si>
  <si>
    <t>CT MTQG nông thôn mới</t>
  </si>
  <si>
    <t>Chi nộp ngân sách cấp trên</t>
  </si>
  <si>
    <t>Đầu tư 
phát triển</t>
  </si>
  <si>
    <t>Kinh phí 
sự nghiệp</t>
  </si>
  <si>
    <t>Chi 
thường
 xuyên</t>
  </si>
  <si>
    <t>Chi 
thường
xuyên</t>
  </si>
  <si>
    <t>Chi 
đầu
 tư
 phát
 triển</t>
  </si>
  <si>
    <t>Chi
 thường
 xuyên</t>
  </si>
  <si>
    <t>Văn phòng Tỉnh ủy</t>
  </si>
  <si>
    <t>Công an tỉnh</t>
  </si>
  <si>
    <t>8</t>
  </si>
  <si>
    <t>9</t>
  </si>
  <si>
    <t>Sở Nông nghiệp và phát triển nông thôn</t>
  </si>
  <si>
    <t>Sở Công thương</t>
  </si>
  <si>
    <t>Sở Y tế</t>
  </si>
  <si>
    <t>Văn phòng UBND tỉnh</t>
  </si>
  <si>
    <r>
      <t>Chi đầu tư phát triển</t>
    </r>
    <r>
      <rPr>
        <sz val="12"/>
        <rFont val="Times New Roman"/>
        <family val="1"/>
      </rPr>
      <t xml:space="preserve"> (Không kể chương trình MTQG)</t>
    </r>
  </si>
  <si>
    <r>
      <t>Chi thường xuyên</t>
    </r>
    <r>
      <rPr>
        <sz val="12"/>
        <rFont val="Times New Roman"/>
        <family val="1"/>
      </rPr>
      <t xml:space="preserve"> (Không kể chương trình MTQG)</t>
    </r>
  </si>
  <si>
    <t>Sở Ngoại vụ</t>
  </si>
  <si>
    <t>Sở Nội vụ</t>
  </si>
  <si>
    <t>Chi thường
 xuyên</t>
  </si>
  <si>
    <t xml:space="preserve">Đài Phát thanh và Truyền hình </t>
  </si>
  <si>
    <t>Sở Tư pháp</t>
  </si>
  <si>
    <t>Sở Xây dựng</t>
  </si>
  <si>
    <t>Thanh tra tỉnh</t>
  </si>
  <si>
    <t>Hội Chữ thập đỏ</t>
  </si>
  <si>
    <t>Hội Cựu chiến binh</t>
  </si>
  <si>
    <t>Hội Cựu giáo chức</t>
  </si>
  <si>
    <t>Hội Khuyến học</t>
  </si>
  <si>
    <t>Hội Liên hiệp Phụ nữ tỉnh</t>
  </si>
  <si>
    <t>Hội Nhà báo</t>
  </si>
  <si>
    <t>Hội Nông dân</t>
  </si>
  <si>
    <t>Liên hiệp các Hội Khoa học và Kỹ thuật</t>
  </si>
  <si>
    <t>Liên hiệp các Tổ chức Hữu nghị tỉnh</t>
  </si>
  <si>
    <t>Hiệp hội Doanh nghiệp tỉnh</t>
  </si>
  <si>
    <t>Hội Liên hiệp phụ nữ tỉnh</t>
  </si>
  <si>
    <t>KẾT DƯ NGÂN SÁCH ĐỊA PHƯƠNG</t>
  </si>
  <si>
    <t>Chi trả nợ lãi</t>
  </si>
  <si>
    <t>Các khoản huy động đóng góp</t>
  </si>
  <si>
    <t>Từ nguồn vay để trả nợ gốc</t>
  </si>
  <si>
    <t>3=4+5</t>
  </si>
  <si>
    <t>Vốn đầu tư để thực hiện các CTMT,
 nhiệm vụ</t>
  </si>
  <si>
    <t>Vốn sự nghiệp thực hiện các chế độ, chính sách</t>
  </si>
  <si>
    <t>7</t>
  </si>
  <si>
    <t>10</t>
  </si>
  <si>
    <t>11</t>
  </si>
  <si>
    <t>12</t>
  </si>
  <si>
    <t>13</t>
  </si>
  <si>
    <t>14</t>
  </si>
  <si>
    <t>15</t>
  </si>
  <si>
    <t>16</t>
  </si>
  <si>
    <t>17</t>
  </si>
  <si>
    <t>18</t>
  </si>
  <si>
    <t>19</t>
  </si>
  <si>
    <t>20</t>
  </si>
  <si>
    <t>21</t>
  </si>
  <si>
    <t>Sở Giáo dục và Đào tạo</t>
  </si>
  <si>
    <t xml:space="preserve">Sở Lao động, Thương binh và xã hội </t>
  </si>
  <si>
    <t>Sở Văn hóa Thể thao và du lịch</t>
  </si>
  <si>
    <t>Ủy ban mặt trận Tổ quốc Việt Nam</t>
  </si>
  <si>
    <t>Chi Giáo dục - đào tạo và dạy nghề</t>
  </si>
  <si>
    <t>Chi Khoa học và công nghệ</t>
  </si>
  <si>
    <t>Chi hoạt động của các cơ quan quản lý nhà nước, đảng, đoàn thể</t>
  </si>
  <si>
    <t>CHI BỔ SUNG CHO NGÂN SÁCH CẤP DƯỚI</t>
  </si>
  <si>
    <t>Sở Tài nguyên và Môi trường</t>
  </si>
  <si>
    <t>Công ty TNHH MTV lâm nghiệp Buôn Wing</t>
  </si>
  <si>
    <t>Công ty TNHH MTV lâm nghiệp Buôn Za Wầm</t>
  </si>
  <si>
    <t>Công ty TNHH MTV lâm nghiệp Chư Phả</t>
  </si>
  <si>
    <t>Công ty TNHH MTV lâm nghiệp Ea H'leo</t>
  </si>
  <si>
    <t>Công ty TNHH MTV lâm nghiệp Ea Kar</t>
  </si>
  <si>
    <t>Công ty TNHH MTV lâm nghiệp Ea Wy</t>
  </si>
  <si>
    <t xml:space="preserve">Công ty TNHH MTV lâm nghiệp Krông Bông </t>
  </si>
  <si>
    <t>Công ty TNHH MTV lâm nghiệp Lắk</t>
  </si>
  <si>
    <t>Công ty TNHH MTV lâm nghiệp M' Đrắk</t>
  </si>
  <si>
    <t>Công ty TNHH MTV lâm nghiệp Thuần Mẫn</t>
  </si>
  <si>
    <t>Công ty TNHH MTV quản lý công trình thuỷ lợi</t>
  </si>
  <si>
    <t>Hiệp hội Cà phê Buôn Ma Thuột</t>
  </si>
  <si>
    <t>Sở Văn hóa, Thể thao và Du lịch</t>
  </si>
  <si>
    <t>Hội Cựu thanh niên xung phong</t>
  </si>
  <si>
    <t xml:space="preserve">Sở Giao thông và vận tải </t>
  </si>
  <si>
    <t>Trường Cao đẳng Văn hoá Nghệ thuật</t>
  </si>
  <si>
    <t>CHI BỔ SUNG QUỸ DỰ TRỮ TÀI CHÍNH</t>
  </si>
  <si>
    <t>DỰ PHÒNG NGÂN SÁCH</t>
  </si>
  <si>
    <t>CHI TẠO NGUỒN, ĐIỀU CHỈNH TIỀN LƯƠNG</t>
  </si>
  <si>
    <t>CHI CHUYỂN NGUỒN SANG NGÂN SÁCH NĂM SAU</t>
  </si>
  <si>
    <t>VIII</t>
  </si>
  <si>
    <t>CÁC CƠ QUAN, TỔ CHỨC</t>
  </si>
  <si>
    <t xml:space="preserve">Trong đó: </t>
  </si>
  <si>
    <t>Bổ sung kinh phí thực hiện nhiệm vụ đảm bảo trật tự an toàn giao thông</t>
  </si>
  <si>
    <t>CTMT Giáo dục nghề nghiệp - việc làm và an toàn lao động</t>
  </si>
  <si>
    <t>CTMT Phát triển lâm nghiệp bền vững</t>
  </si>
  <si>
    <t>Vay Ngân hàng phát triển</t>
  </si>
  <si>
    <t>Vay từ nguồn Chính phủ vay cho vay lại</t>
  </si>
  <si>
    <t>Thu vay từ nguồn Chính phủ vay cho vay lại</t>
  </si>
  <si>
    <t>TỔNG MỨC VAY CỦA NGÂN SÁCH ĐỊA PHƯƠNG</t>
  </si>
  <si>
    <t>TỔNG MỨC DƯ NỢ VAY CUỐI NĂM CỦA NGÂN SÁCH ĐỊA PHƯƠNG</t>
  </si>
  <si>
    <t>Thu từ các khoản hoàn trả giữa các cấp ngân sách</t>
  </si>
  <si>
    <t>TỔNG NGUỒN THU NGÂN SÁCH ĐỊA PHƯƠNG</t>
  </si>
  <si>
    <t>Tổng chi cân đối ngân sách địa phương</t>
  </si>
  <si>
    <t>5=3/1</t>
  </si>
  <si>
    <t>TỔNG THU CÂN ĐỐI NSNN</t>
  </si>
  <si>
    <t>Thu nội địa</t>
  </si>
  <si>
    <t>- Thuế giá trị gia tăng</t>
  </si>
  <si>
    <t>- Thuế thu nhập doanh nghiệp</t>
  </si>
  <si>
    <t>- Thuế tiêu thụ đặc biệt</t>
  </si>
  <si>
    <t>- Thuế tài nguyên</t>
  </si>
  <si>
    <t>- Thu từ khí thiên nhiên</t>
  </si>
  <si>
    <t>- Tiền thuê mặt đất, mặt nước</t>
  </si>
  <si>
    <t>Thuế thu nhập cá nhân</t>
  </si>
  <si>
    <t>Thuế bảo vệ môi trường</t>
  </si>
  <si>
    <t>Lệ phí trước bạ</t>
  </si>
  <si>
    <t>Phí, lệ phí</t>
  </si>
  <si>
    <t>8.1</t>
  </si>
  <si>
    <t>Lệ phí môn bài</t>
  </si>
  <si>
    <t>8.2</t>
  </si>
  <si>
    <t>Các loại phí, lệ phí khác</t>
  </si>
  <si>
    <t>Thuế sử dụng đất nông nghiệp</t>
  </si>
  <si>
    <t>Thuế sử dụng đất phi nông nghiệp</t>
  </si>
  <si>
    <t>Tiền cho thuê đất, thuê mặt nước</t>
  </si>
  <si>
    <t>Thu tiền sử dụng đất</t>
  </si>
  <si>
    <t>Tiền cho thuê và tiền bán nhà ở thuộc sở hữu nhà nước</t>
  </si>
  <si>
    <t>Thu từ hoạt động xổ số kiến thiết</t>
  </si>
  <si>
    <t>Thu tiền cấp quyền khai thác khoáng sản</t>
  </si>
  <si>
    <t>Thu khác ngân sách</t>
  </si>
  <si>
    <t>Thu cổ tức và lợi nhuận sau thuế</t>
  </si>
  <si>
    <t>Thu từ dầu thô</t>
  </si>
  <si>
    <t>Thu từ hoạt động xuất nhập khẩu</t>
  </si>
  <si>
    <t>Thuế xuất khẩu</t>
  </si>
  <si>
    <t>Thuế nhập khẩu</t>
  </si>
  <si>
    <t>Thuế tiêu thụ đặc biệt hàng nhập khẩu</t>
  </si>
  <si>
    <t>Thuế giá trị gia tăng hàng nhập khẩu</t>
  </si>
  <si>
    <t>Thuế bổ sung đối với hàng hóa nhập khẩu vào Việt Nam</t>
  </si>
  <si>
    <t>Thuế bảo vệ môi trường do cơ quan hải quan thực hiện</t>
  </si>
  <si>
    <t>Thu khác</t>
  </si>
  <si>
    <t>Thu viện trợ</t>
  </si>
  <si>
    <t>THU TỪ QUỸ DỰ TRỮ TÀI CHÍNH</t>
  </si>
  <si>
    <t>THU KẾT DƯ NĂM TRƯỚC</t>
  </si>
  <si>
    <t>THU CHUYỂN NGUỒN TỪ NĂM TRƯỚC CHUYỂN SANG</t>
  </si>
  <si>
    <t>THU VAY TỪ NGUỒN CHÍNH PHỦ CHO VAY LẠI</t>
  </si>
  <si>
    <t>THU TỪ NGÂN SÁCH CẤP DƯỚI NỘP LÊN</t>
  </si>
  <si>
    <t>CÁC KHOẢN HUY ĐỘNG ĐÓNG GÓP</t>
  </si>
  <si>
    <t>Thành phố Buôn Ma Thuột</t>
  </si>
  <si>
    <t>TỔNG NGUỒN THU NSNN (A+B+C+D+E+F+G+H)</t>
  </si>
  <si>
    <t>-Thuế giá trị gia tăng</t>
  </si>
  <si>
    <t>-Thuế thu nhập doanh nghiệp</t>
  </si>
  <si>
    <t>-Thu từ thu nhập sau thuế</t>
  </si>
  <si>
    <t>-Thuế tiêu thụ đặc biệt</t>
  </si>
  <si>
    <t>-Thu khác</t>
  </si>
  <si>
    <t>Sở Khoa học và Công nghệ</t>
  </si>
  <si>
    <t>Tổng thu
NSNN</t>
  </si>
  <si>
    <t>Thu NSĐP</t>
  </si>
  <si>
    <t>Kinh phí quản lý, bảo trì đường bộ</t>
  </si>
  <si>
    <t>Bảo hiểm xã hội tỉnh Đắk Lắk</t>
  </si>
  <si>
    <t>Công ty TNHH cao su và lâm nghiệp Phước Hòa Đắk Lắk</t>
  </si>
  <si>
    <t>Trường Cao đẳng Y tế</t>
  </si>
  <si>
    <t>Trường Chính trị tỉnh</t>
  </si>
  <si>
    <t xml:space="preserve">Thu từ khu vực DNNN do trung ương quản lý </t>
  </si>
  <si>
    <t>Thu từ khu vực DNNN do địa phương quản lý</t>
  </si>
  <si>
    <t>Thu từ khu vực doanh nghiệp có vốn đầu tư nước ngoài</t>
  </si>
  <si>
    <t>Thu từ khu vực kinh tế ngoài quốc doanh</t>
  </si>
  <si>
    <t>Sở Lao động, Thương binh và Xã hội</t>
  </si>
  <si>
    <t>Trường Cao đẳng Công nghệ Tây Nguyên</t>
  </si>
  <si>
    <t>Hỗ trợ bồi dưỡng cán bộ, công chức Hội Liên hiệp các cấp và Chi hội trưởng Phụ nữ</t>
  </si>
  <si>
    <t>Kinh phí phân giới cắm mốc tuyến Việt Nam - Campuchia</t>
  </si>
  <si>
    <t>KHỐI ĐẢNG</t>
  </si>
  <si>
    <t>Sở Thông tin và truyền thông</t>
  </si>
  <si>
    <t>Ủy ban Mặt trận tổ quốc tỉnh</t>
  </si>
  <si>
    <t>Đoàn Luật sư tỉnh</t>
  </si>
  <si>
    <t>Hội Bảo trợ người tàn tật và trẻ mồ côi tỉnh</t>
  </si>
  <si>
    <t>Hội Bảo vệ quyền lợi người tiêu dùng</t>
  </si>
  <si>
    <t xml:space="preserve">Hội Bảo vệ thiên nhiên và môi trường </t>
  </si>
  <si>
    <t>Hội Hữu nghị Việt Nam - Campuchia</t>
  </si>
  <si>
    <t xml:space="preserve">Hội Hữu nghị Việt Nam - Lào </t>
  </si>
  <si>
    <t>Hội Kế hoạch hóa gia đình</t>
  </si>
  <si>
    <t>Hội Khoa học kỹ thuật Lâm nghiệp tỉnh</t>
  </si>
  <si>
    <t>Hội Liên lạc với người Việt Nam ở nước ngoài</t>
  </si>
  <si>
    <t>Hội Luật gia tỉnh</t>
  </si>
  <si>
    <t>Hội Người cao tuổi</t>
  </si>
  <si>
    <t>Hội Người tù yêu nước</t>
  </si>
  <si>
    <t>HỖ TRỢ CÁC CÔNG TY</t>
  </si>
  <si>
    <t>KHỐI SỞ BAN NGÀNH</t>
  </si>
  <si>
    <t>CÁC CHỦ ĐẦU TƯ KHÁC</t>
  </si>
  <si>
    <t>H</t>
  </si>
  <si>
    <t>Trong đó: - Thuế  BVMT thu từ hàng hóa sản xuất, kinh doanh trong nước</t>
  </si>
  <si>
    <t xml:space="preserve">                 - Thuế  BVMT thu từ hàng hóa nhập khẩu</t>
  </si>
  <si>
    <t>Chi 
chương 
trình MTQG</t>
  </si>
  <si>
    <t xml:space="preserve">Văn phòng UBND tỉnh </t>
  </si>
  <si>
    <t>Vốn nước ngoài</t>
  </si>
  <si>
    <t>Vốn nước ngoài thực hiện ghi thu ghi chi</t>
  </si>
  <si>
    <t>Sở Tài chính</t>
  </si>
  <si>
    <t>Hội Công chứng viên</t>
  </si>
  <si>
    <t>Hội Hữu nghị Việt Nam - Nhật Bản</t>
  </si>
  <si>
    <t>Ủy ban Đoàn kết Công giáo tỉnh</t>
  </si>
  <si>
    <t>Ban an toàn giao thông tỉnh Đắk Lắk</t>
  </si>
  <si>
    <t>Ghi chi tiền thuê đất</t>
  </si>
  <si>
    <t>Ghi chi tiền sử dụng đất</t>
  </si>
  <si>
    <t>Ghi thu tiền thuê đất, tiền sử dụng đất</t>
  </si>
  <si>
    <t xml:space="preserve">Ghi chi từ nguồn ghi thu tiền thuê đất, tiền sử dụng đất </t>
  </si>
  <si>
    <t xml:space="preserve">GHI CHI TIỀN THUÊ ĐẤT, TIỀN SỬ DỤNG ĐẤT </t>
  </si>
  <si>
    <t>QUYẾT TOÁN CHI NGÂN SÁCH CẤP TỈNH THEO LĨNH VỰC NĂM 2022</t>
  </si>
  <si>
    <t>VÀ CHI NGÂN SÁCH HUYỆN THEO CƠ CẤU CHI NĂM 2022</t>
  </si>
  <si>
    <t>CT MTQG phát triển KT-XH vùng đồng bào
DTTS và miền núi</t>
  </si>
  <si>
    <t>Sở Kế hoạch và đầu tư</t>
  </si>
  <si>
    <t>Trường Cao đẳng công nghệ Tây nguyên</t>
  </si>
  <si>
    <t>Trường Cao đẳng kỹ thuật Đắk Lắk</t>
  </si>
  <si>
    <t>Trường Cao đẳng y tế</t>
  </si>
  <si>
    <t>Văn phòng điều phối CTMTQG xây dựng
 nông thôn mới</t>
  </si>
  <si>
    <t>Liên minh Hợp tác xã tỉnh</t>
  </si>
  <si>
    <t>Bộ chỉ huy Bộ đội biên phòng tỉnh</t>
  </si>
  <si>
    <t>Bộ chỉ huy Quân sự tỉnh</t>
  </si>
  <si>
    <t>Ban dân tộc</t>
  </si>
  <si>
    <t>Chương trình MTQG phát triển KT-XH vùng đồng bào DTTS 
và miền núi</t>
  </si>
  <si>
    <t>Chương trình phát triển công tác xã hội và Chương trình trợ giúp xã hội đối với người tâm thần, trẻ em tự kỷ và người rối nhiễu tâm trí</t>
  </si>
  <si>
    <t>Ban QLDA ĐTXD huyện Buôn Đôn</t>
  </si>
  <si>
    <t>Ban QLDA ĐTXD Huyện Cư Kuin</t>
  </si>
  <si>
    <t>Ban QLDA ĐTXD huyện Cư M'Gar</t>
  </si>
  <si>
    <t>Ban QLDA ĐTXD huyện Ea H'leo</t>
  </si>
  <si>
    <t>Ban QLDA ĐTXD huyện Ea Kar</t>
  </si>
  <si>
    <t>Ban QLDA ĐTXD huyện Ea Súp</t>
  </si>
  <si>
    <t>Ban QLDA ĐTXD huyện Krông Ana</t>
  </si>
  <si>
    <t>Ban QLDA ĐTXD huyện Krông Bông</t>
  </si>
  <si>
    <t>Ban QLDA ĐTXD huyện Krông Búk</t>
  </si>
  <si>
    <t>Ban QLDA ĐTXD huyện Krông Năng</t>
  </si>
  <si>
    <t>Ban QLDA ĐTXD huyện Krông Pắc</t>
  </si>
  <si>
    <t>Ban QLDA ĐTXD huyện Lắk</t>
  </si>
  <si>
    <t>Ban QLDA ĐTXD huyện M'Đrắk</t>
  </si>
  <si>
    <t>Ban QLDA ĐTXD Thị xã Buôn Hồ</t>
  </si>
  <si>
    <t>Ban QLDA ĐTXD Tp Buôn Ma Thuột</t>
  </si>
  <si>
    <t>Chi cục Thủy sản</t>
  </si>
  <si>
    <t>Công ty phát triển hạ tầng KCN Hòa Phú</t>
  </si>
  <si>
    <t>Trường PTTH DTNT Nơ Trang Lơng</t>
  </si>
  <si>
    <t xml:space="preserve">Trung tâm Bảo tồn Voi, cứu hộ động vật và quản lý bảo vệ rừng </t>
  </si>
  <si>
    <t>Ban Dân vận Tỉnh ủy Đắk Lắk</t>
  </si>
  <si>
    <t>Ban Dân tộc</t>
  </si>
  <si>
    <t>Đài Phát thanh và Truyền hình</t>
  </si>
  <si>
    <t>Tỉnh đoàn thanh niên</t>
  </si>
  <si>
    <t>Trường Cao đẳng Kỹ thuật Đắk Lắk</t>
  </si>
  <si>
    <t>Văn phòng ĐĐBQH và HĐND tỉnh</t>
  </si>
  <si>
    <t>Hội Đông y</t>
  </si>
  <si>
    <t>Hội Dưỡng sinh tâm thể</t>
  </si>
  <si>
    <t>Hội Hữu nghị Việt Nam - Hàn Quốc</t>
  </si>
  <si>
    <t>Hội Nạn nhân chất độc da cam/Dioxin</t>
  </si>
  <si>
    <t>Hội Người mù</t>
  </si>
  <si>
    <t>Hội Văn học nghệ thuật</t>
  </si>
  <si>
    <t>MỘT SỐ NHIỆM VỤ CHI KHÁC</t>
  </si>
  <si>
    <t>Ban chỉ huy Phòng chống thiên tai và tìm kiếm cứu nạn</t>
  </si>
  <si>
    <t>Hỗ trợ các đơn vị khác</t>
  </si>
  <si>
    <t>Văn phòng điều phối CTMTQG Xây dựng nông thôn mới</t>
  </si>
  <si>
    <t>Vốn ủy thác sang Ngân hàng chính sách xã hội chi nhánh tỉnh Đắk Lắk</t>
  </si>
  <si>
    <t>Ban quản lý các khu công nghiệp tỉnh</t>
  </si>
  <si>
    <t>CÁC ĐOÀN, HỘI</t>
  </si>
  <si>
    <t>Công ty TNHH chế biến thực phẩm và lâm nghiệp Đắk Lắk</t>
  </si>
  <si>
    <t>Ban Chỉ đạo 389 Đắk Lắk (Cục Quản lý thị trường tỉnh Đắk Lắk)</t>
  </si>
  <si>
    <t>Bổ sung vốn Quỹ Bảo lãnh tín dụng cho doanh nghiệp nhỏ và vừa 
tỉnh Đắk Lắk</t>
  </si>
  <si>
    <t>Bổ sung vốn Quỹ đầu tư phát triển Nhà - Đất</t>
  </si>
  <si>
    <t>CHI TRẢ NỢ LÃI DO CHÍNH QUYỀN ĐỊA PHƯƠNG VAY</t>
  </si>
  <si>
    <t>CHI NỘP NGAN SÁCH CẤP TRÊN</t>
  </si>
  <si>
    <t>Ban QLDA ĐTXD công trình dân dụng và công nghiệp tỉnh</t>
  </si>
  <si>
    <t>Ban QLDA ĐTXD công trình giao thông và nông nghiệp PTNT tỉnh</t>
  </si>
  <si>
    <t>- Trung ương</t>
  </si>
  <si>
    <t>- Tỉnh</t>
  </si>
  <si>
    <t>- Huyện</t>
  </si>
  <si>
    <t>- Xã</t>
  </si>
  <si>
    <t>Trong đó:Thu xử phạt XPHC ATGT</t>
  </si>
  <si>
    <t>Thu từ quỹ đất công ích và thu hoa lợi công sản khác</t>
  </si>
  <si>
    <t>Lợi nhuận được chia của Nhà nước và lợi nhuận sau thuế còn lại sau khi trích lập các quỹ của doanh nghiệp nhà nước</t>
  </si>
  <si>
    <t>Chênh lệch thu chi Ngân hàng Nhà nước</t>
  </si>
  <si>
    <t>Thu khác do cơ quan thuế thực hiện</t>
  </si>
  <si>
    <t xml:space="preserve">GHI THU TIỀN THUÊ ĐẤT, THUÊ MẶT NƯỚC, TIỀN SỬ DỤNG ĐẤT </t>
  </si>
  <si>
    <t>NỘI DUNG</t>
  </si>
  <si>
    <t>Biểu số 62/CK-NSNN</t>
  </si>
  <si>
    <t xml:space="preserve"> CÂN ĐỐI NGÂN SÁCH ĐỊA PHƯƠNG NĂM 2022</t>
  </si>
  <si>
    <t>(Kèm theo Quyết định số               /QĐ-UBND ngày                tháng            năm 2024 của UBND tỉnh Đắk Lắk)</t>
  </si>
  <si>
    <t>3=2/1</t>
  </si>
  <si>
    <t>SO SÁNH
(%)</t>
  </si>
  <si>
    <t>Đ</t>
  </si>
  <si>
    <t>Biểu số 63/CK-NSNN</t>
  </si>
  <si>
    <t>QUYẾT TOÁN NGUỒN THU NGÂN SÁCH NHÀ NƯỚC NĂM 2022</t>
  </si>
  <si>
    <t>(Quyết toán đã được Hội đồng nhân dân phê chuẩn)</t>
  </si>
  <si>
    <t>TỔNG THU
NSNN</t>
  </si>
  <si>
    <t>THU
NSĐP</t>
  </si>
  <si>
    <t>6=4/2</t>
  </si>
  <si>
    <t>Biểu số 64/CK-NSNN</t>
  </si>
  <si>
    <t>BAO GỒM</t>
  </si>
  <si>
    <t>NGÂN SÁCH
CẤP TỈNH</t>
  </si>
  <si>
    <t>NGÂN SÁCH 
HUYỆN</t>
  </si>
  <si>
    <t>NGÂN SÁCH
HUYỆN</t>
  </si>
  <si>
    <t>SO SÁNH (%)</t>
  </si>
  <si>
    <t>NSĐP</t>
  </si>
  <si>
    <t>NGÂN SÁCH HUYỆN</t>
  </si>
  <si>
    <t>Biểu số 65/CK-NSNN</t>
  </si>
  <si>
    <t>1.3</t>
  </si>
  <si>
    <t>1.4</t>
  </si>
  <si>
    <t>1.5</t>
  </si>
  <si>
    <t>1.6</t>
  </si>
  <si>
    <t>1.7</t>
  </si>
  <si>
    <t>1.8</t>
  </si>
  <si>
    <t>1.9</t>
  </si>
  <si>
    <t>1.10</t>
  </si>
  <si>
    <t>Biểu số 66/CK-NSNN</t>
  </si>
  <si>
    <t>QUYẾT TOÁN CHI NGÂN SÁCH CẤP TỈNH CHO TỪNG CƠ QUAN, TỔ CHỨC NĂM 2022</t>
  </si>
  <si>
    <t>TÊN ĐƠN VỊ</t>
  </si>
  <si>
    <t>QUYẾT TOÁN CHI BỔ SUNG TỪ NGÂN SÁCH CẤP TỈNH CHO NGÂN SÁCH HUYỆN NĂM 2022</t>
  </si>
  <si>
    <t>Biểu số 67/CK-NSNN</t>
  </si>
  <si>
    <t>Biểu số 68/CK-NSNN</t>
  </si>
  <si>
    <t>QUYẾT TOÁN CHI CHƯƠNG TRÌNH MỤC TIÊU QUỐC GIA NGÂN SÁCH CẤP TỈNH VÀ NGÂN SÁCH HUYỆN NĂM 2022</t>
  </si>
  <si>
    <t>Ngân sách cấp tỉnh</t>
  </si>
  <si>
    <t>Ngân sách huyện</t>
  </si>
  <si>
    <t>QUYẾT
 TOÁN</t>
  </si>
  <si>
    <t>CT MTQG
 giảm nghèo bền vững</t>
  </si>
  <si>
    <t>SO SÁNH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</si>
</sst>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3">
    <numFmt numFmtId="41" formatCode="_(* #,##0_);_(* \(#,##0\);_(* &quot;-&quot;_);_(@_)"/>
    <numFmt numFmtId="43" formatCode="_(* #,##0.00_);_(* \(#,##0.00\);_(* &quot;-&quot;??_);_(@_)"/>
    <numFmt numFmtId="167" formatCode="#,##0.00\ &quot;₫&quot;;[Red]\-#,##0.00\ &quot;₫&quot;"/>
    <numFmt numFmtId="169" formatCode="_-* #,##0\ _₫_-;\-* #,##0\ _₫_-;_-* &quot;-&quot;\ _₫_-;_-@_-"/>
    <numFmt numFmtId="170" formatCode="_-* #,##0.00\ &quot;₫&quot;_-;\-* #,##0.00\ &quot;₫&quot;_-;_-* &quot;-&quot;??\ &quot;₫&quot;_-;_-@_-"/>
    <numFmt numFmtId="171" formatCode="_-* #,##0.00\ _₫_-;\-* #,##0.00\ _₫_-;_-* &quot;-&quot;??\ _₫_-;_-@_-"/>
    <numFmt numFmtId="172" formatCode="_-* #,##0_-;\-* #,##0_-;_-* &quot;-&quot;_-;_-@_-"/>
    <numFmt numFmtId="173" formatCode="_-* #,##0.00_-;\-* #,##0.00_-;_-* &quot;-&quot;??_-;_-@_-"/>
    <numFmt numFmtId="174" formatCode="###,###"/>
    <numFmt numFmtId="176" formatCode="_(* #,##0_);_(* \(#,##0\);_(* &quot;-&quot;??_);_(@_)"/>
    <numFmt numFmtId="179" formatCode="&quot;\&quot;#,##0.00;[Red]&quot;\&quot;&quot;\&quot;&quot;\&quot;&quot;\&quot;&quot;\&quot;&quot;\&quot;\-#,##0.00"/>
    <numFmt numFmtId="180" formatCode="&quot;\&quot;#,##0;[Red]&quot;\&quot;&quot;\&quot;\-#,##0"/>
    <numFmt numFmtId="181" formatCode="_ * #,##0_ ;_ * \-#,##0_ ;_ * &quot;-&quot;_ ;_ @_ "/>
    <numFmt numFmtId="182" formatCode="_ * #,##0.00_ ;_ * \-#,##0.00_ ;_ * &quot;-&quot;??_ ;_ @_ "/>
    <numFmt numFmtId="183" formatCode="_(* #,##0.0_);_(* \(#,##0.0\);_(* &quot;-&quot;??_);_(@_)"/>
    <numFmt numFmtId="184" formatCode="\$#,##0\ ;\(\$#,##0\)"/>
    <numFmt numFmtId="185" formatCode="_(* #,##0.000_);_(* \(#,##0.000\);_(* &quot;-&quot;??_);_(@_)"/>
    <numFmt numFmtId="186" formatCode="_(* #,##0.0000_);_(* \(#,##0.0000\);_(* &quot;-&quot;??_);_(@_)"/>
    <numFmt numFmtId="187" formatCode="_(* #,##0.000000_);_(* \(#,##0.000000\);_(* &quot;-&quot;??_);_(@_)"/>
    <numFmt numFmtId="188" formatCode="#,##0\ &quot;$&quot;_);[Red]\(#,##0\ &quot;$&quot;\)"/>
    <numFmt numFmtId="189" formatCode="&quot;$&quot;###,0&quot;.&quot;00_);[Red]\(&quot;$&quot;###,0&quot;.&quot;00\)"/>
    <numFmt numFmtId="190" formatCode="#,##0.00\ &quot;F&quot;;[Red]\-#,##0.00\ &quot;F&quot;"/>
    <numFmt numFmtId="191" formatCode="_-* #,##0\ &quot;F&quot;_-;\-* #,##0\ &quot;F&quot;_-;_-* &quot;-&quot;\ &quot;F&quot;_-;_-@_-"/>
    <numFmt numFmtId="192" formatCode="#,##0\ &quot;F&quot;;[Red]\-#,##0\ &quot;F&quot;"/>
    <numFmt numFmtId="193" formatCode="#,##0.00\ &quot;F&quot;;\-#,##0.00\ &quot;F&quot;"/>
    <numFmt numFmtId="194" formatCode="0.000"/>
    <numFmt numFmtId="195" formatCode="&quot;\&quot;#,##0.00;[Red]&quot;\&quot;\-#,##0.00"/>
    <numFmt numFmtId="196" formatCode="&quot;\&quot;#,##0;[Red]&quot;\&quot;\-#,##0"/>
    <numFmt numFmtId="197" formatCode="_-&quot;$&quot;* #,##0_-;\-&quot;$&quot;* #,##0_-;_-&quot;$&quot;* &quot;-&quot;_-;_-@_-"/>
    <numFmt numFmtId="198" formatCode="&quot;F&quot;#,##0;[Red]\-&quot;F&quot;#,##0"/>
    <numFmt numFmtId="199" formatCode="_-&quot;$&quot;* #,##0.00_-;\-&quot;$&quot;* #,##0.00_-;_-&quot;$&quot;* &quot;-&quot;??_-;_-@_-"/>
    <numFmt numFmtId="201" formatCode="0.0"/>
    <numFmt numFmtId="203" formatCode="_-* #,##0\ _₫_-;\-* #,##0\ _₫_-;_-* &quot;-&quot;??\ _₫_-;_-@_-"/>
  </numFmts>
  <fonts count="91">
    <font>
      <sz val="12"/>
      <color theme="1"/>
      <name val="Times New Roman"/>
      <family val="2"/>
    </font>
    <font>
      <sz val="12"/>
      <color indexed="8"/>
      <name val="Times New Roman"/>
      <family val="2"/>
    </font>
    <font>
      <b/>
      <sz val="12"/>
      <name val="Times New Roman"/>
      <family val="1"/>
    </font>
    <font>
      <sz val="12"/>
      <name val="Times New Roman"/>
      <family val="1"/>
    </font>
    <font>
      <b/>
      <sz val="14"/>
      <name val="Times New Roman"/>
      <family val="1"/>
    </font>
    <font>
      <sz val="12"/>
      <name val=".VnTime"/>
      <family val="2"/>
    </font>
    <font>
      <i/>
      <sz val="14"/>
      <name val="Times New Roman"/>
      <family val="1"/>
    </font>
    <font>
      <sz val="14"/>
      <name val="Times New Roman"/>
      <family val="1"/>
    </font>
    <font>
      <sz val="13"/>
      <name val="Times New Roman"/>
      <family val="1"/>
    </font>
    <font>
      <b/>
      <sz val="11"/>
      <name val="Times New Roman"/>
      <family val="1"/>
    </font>
    <font>
      <i/>
      <sz val="12"/>
      <name val="Times New Roman"/>
      <family val="1"/>
    </font>
    <font>
      <sz val="13"/>
      <name val="VnTime"/>
    </font>
    <font>
      <sz val="14"/>
      <name val=".VnTime"/>
      <family val="2"/>
    </font>
    <font>
      <sz val="10"/>
      <name val="Arial"/>
      <family val="2"/>
    </font>
    <font>
      <sz val="12"/>
      <name val=".VnArial Narrow"/>
      <family val="2"/>
    </font>
    <font>
      <sz val="10"/>
      <name val="Times New Roman"/>
      <family val="1"/>
    </font>
    <font>
      <sz val="11"/>
      <color indexed="8"/>
      <name val="Calibri"/>
      <family val="2"/>
    </font>
    <font>
      <sz val="11"/>
      <color indexed="8"/>
      <name val="Calibri"/>
      <family val="2"/>
      <charset val="163"/>
    </font>
    <font>
      <sz val="11"/>
      <name val=".VnTime"/>
      <family val="2"/>
    </font>
    <font>
      <sz val="11"/>
      <name val="Times New Roman"/>
      <family val="1"/>
    </font>
    <font>
      <i/>
      <sz val="11"/>
      <name val="Times New Roman"/>
      <family val="1"/>
    </font>
    <font>
      <sz val="14"/>
      <name val="??"/>
      <family val="3"/>
      <charset val="129"/>
    </font>
    <font>
      <sz val="10"/>
      <name val="???"/>
      <family val="3"/>
      <charset val="129"/>
    </font>
    <font>
      <sz val="12"/>
      <name val="|??¢¥¢¬¨Ï"/>
      <family val="1"/>
      <charset val="129"/>
    </font>
    <font>
      <sz val="12"/>
      <name val="¹UAAA¼"/>
      <family val="3"/>
      <charset val="129"/>
    </font>
    <font>
      <sz val="12"/>
      <name val="µ¸¿òÃ¼"/>
      <family val="3"/>
      <charset val="129"/>
    </font>
    <font>
      <sz val="12"/>
      <name val="Times New Roman"/>
      <family val="1"/>
      <charset val="163"/>
    </font>
    <font>
      <sz val="12"/>
      <name val="¹ÙÅÁÃ¼"/>
      <family val="1"/>
      <charset val="129"/>
    </font>
    <font>
      <b/>
      <sz val="10"/>
      <name val="Helv"/>
      <family val="2"/>
    </font>
    <font>
      <sz val="11"/>
      <name val="VNI-Times"/>
    </font>
    <font>
      <sz val="10"/>
      <name val=".VnTime"/>
      <family val="2"/>
    </font>
    <font>
      <sz val="10"/>
      <name val="Arial"/>
      <family val="2"/>
      <charset val="163"/>
    </font>
    <font>
      <sz val="14"/>
      <color indexed="8"/>
      <name val="Calibri"/>
      <family val="2"/>
      <charset val="163"/>
    </font>
    <font>
      <sz val="11"/>
      <color indexed="8"/>
      <name val="Arial"/>
      <family val="2"/>
      <charset val="163"/>
    </font>
    <font>
      <sz val="11"/>
      <name val="UVnTime"/>
    </font>
    <font>
      <sz val="8"/>
      <name val="VNI-Helve-Condense"/>
    </font>
    <font>
      <sz val="12"/>
      <name val="VNI-Times"/>
    </font>
    <font>
      <sz val="11"/>
      <color indexed="8"/>
      <name val="Calibri"/>
      <family val="2"/>
      <charset val="1"/>
    </font>
    <font>
      <sz val="8"/>
      <name val="Arial"/>
      <family val="2"/>
    </font>
    <font>
      <b/>
      <sz val="12"/>
      <name val="Helv"/>
      <family val="2"/>
    </font>
    <font>
      <b/>
      <sz val="12"/>
      <name val="Arial"/>
      <family val="2"/>
    </font>
    <font>
      <sz val="10"/>
      <name val="Helv"/>
      <family val="2"/>
    </font>
    <font>
      <sz val="10"/>
      <name val="MS Sans Serif"/>
      <family val="2"/>
    </font>
    <font>
      <b/>
      <sz val="11"/>
      <name val="Helv"/>
      <family val="2"/>
    </font>
    <font>
      <sz val="12"/>
      <name val="Arial"/>
      <family val="2"/>
    </font>
    <font>
      <sz val="10"/>
      <name val=".VnArial"/>
      <family val="2"/>
    </font>
    <font>
      <sz val="12"/>
      <name val="Arial Narrow"/>
      <family val="2"/>
    </font>
    <font>
      <sz val="10"/>
      <name val="VNI-Times"/>
    </font>
    <font>
      <sz val="13"/>
      <name val=".VnTime"/>
      <family val="2"/>
    </font>
    <font>
      <vertAlign val="superscript"/>
      <sz val="12"/>
      <name val="Times New Roman"/>
      <family val="1"/>
      <charset val="163"/>
    </font>
    <font>
      <b/>
      <i/>
      <sz val="14"/>
      <color indexed="12"/>
      <name val="Times New Roman"/>
      <family val="1"/>
    </font>
    <font>
      <sz val="10"/>
      <name val=" "/>
      <family val="1"/>
      <charset val="136"/>
    </font>
    <font>
      <sz val="14"/>
      <name val="뼻뮝"/>
      <family val="3"/>
      <charset val="129"/>
    </font>
    <font>
      <sz val="12"/>
      <name val="바탕체"/>
      <family val="3"/>
    </font>
    <font>
      <sz val="12"/>
      <name val="뼻뮝"/>
      <family val="1"/>
      <charset val="129"/>
    </font>
    <font>
      <sz val="12"/>
      <name val="바탕체"/>
      <family val="1"/>
      <charset val="129"/>
    </font>
    <font>
      <sz val="10"/>
      <name val="굴림체"/>
      <family val="3"/>
      <charset val="129"/>
    </font>
    <font>
      <sz val="9"/>
      <name val="Arial"/>
      <family val="2"/>
    </font>
    <font>
      <sz val="12"/>
      <name val="Courier"/>
      <family val="3"/>
    </font>
    <font>
      <sz val="10"/>
      <name val="Arial"/>
      <family val="2"/>
    </font>
    <font>
      <sz val="11"/>
      <color indexed="8"/>
      <name val="times new roman"/>
      <family val="2"/>
      <charset val="163"/>
    </font>
    <font>
      <b/>
      <sz val="10"/>
      <name val="Times New Roman"/>
      <family val="1"/>
    </font>
    <font>
      <b/>
      <sz val="12"/>
      <name val="Times New Roman"/>
      <family val="1"/>
      <charset val="163"/>
    </font>
    <font>
      <b/>
      <sz val="14"/>
      <name val="Times New Roman"/>
      <family val="1"/>
      <charset val="163"/>
    </font>
    <font>
      <i/>
      <sz val="12"/>
      <name val="Times New Roman"/>
      <family val="1"/>
      <charset val="163"/>
    </font>
    <font>
      <i/>
      <sz val="14"/>
      <name val="Times New Roman"/>
      <family val="1"/>
      <charset val="163"/>
    </font>
    <font>
      <sz val="14"/>
      <name val="Times New Roman"/>
      <family val="1"/>
      <charset val="163"/>
    </font>
    <font>
      <b/>
      <sz val="13"/>
      <name val="Times New Roman"/>
      <family val="1"/>
      <charset val="163"/>
    </font>
    <font>
      <sz val="13"/>
      <name val="Times New Roman"/>
      <family val="1"/>
      <charset val="163"/>
    </font>
    <font>
      <b/>
      <sz val="11"/>
      <name val="Times New Roman"/>
      <family val="1"/>
      <charset val="163"/>
    </font>
    <font>
      <b/>
      <sz val="13"/>
      <name val="Times New Romanh"/>
      <charset val="163"/>
    </font>
    <font>
      <i/>
      <sz val="13"/>
      <name val="Times New Roman"/>
      <family val="1"/>
      <charset val="163"/>
    </font>
    <font>
      <b/>
      <sz val="13"/>
      <name val="Times New Roman"/>
      <family val="1"/>
    </font>
    <font>
      <b/>
      <sz val="13"/>
      <name val="Times New Roman h"/>
      <charset val="163"/>
    </font>
    <font>
      <i/>
      <sz val="13"/>
      <name val="Times New Roman"/>
      <family val="1"/>
    </font>
    <font>
      <b/>
      <i/>
      <sz val="13"/>
      <name val="Times New Roman"/>
      <family val="1"/>
    </font>
    <font>
      <b/>
      <i/>
      <u/>
      <sz val="13"/>
      <name val="Times New Roman"/>
      <family val="1"/>
    </font>
    <font>
      <sz val="12"/>
      <color theme="1"/>
      <name val="Times New Roman"/>
      <family val="2"/>
    </font>
    <font>
      <sz val="11"/>
      <color theme="1"/>
      <name val="Calibri"/>
      <family val="2"/>
      <scheme val="minor"/>
    </font>
    <font>
      <sz val="14"/>
      <color theme="1"/>
      <name val="Calibri"/>
      <family val="2"/>
      <charset val="163"/>
      <scheme val="minor"/>
    </font>
    <font>
      <sz val="11"/>
      <color theme="1"/>
      <name val="Times New Roman"/>
      <family val="2"/>
    </font>
    <font>
      <sz val="14"/>
      <color theme="1"/>
      <name val="Times New Roman"/>
      <family val="2"/>
      <charset val="163"/>
    </font>
    <font>
      <sz val="11"/>
      <color theme="1"/>
      <name val="times new roman"/>
      <family val="2"/>
      <charset val="163"/>
    </font>
    <font>
      <sz val="11"/>
      <color theme="1"/>
      <name val="Calibri"/>
      <family val="2"/>
      <charset val="163"/>
      <scheme val="minor"/>
    </font>
    <font>
      <sz val="11"/>
      <color theme="1"/>
      <name val="Arial"/>
      <family val="2"/>
    </font>
    <font>
      <sz val="11"/>
      <color theme="1"/>
      <name val="Times New Roman"/>
      <family val="1"/>
    </font>
    <font>
      <b/>
      <sz val="11"/>
      <color theme="1"/>
      <name val="Times New Roman"/>
      <family val="1"/>
    </font>
    <font>
      <i/>
      <sz val="11"/>
      <color theme="1"/>
      <name val="Times New Roman"/>
      <family val="1"/>
    </font>
    <font>
      <b/>
      <sz val="12"/>
      <color theme="1"/>
      <name val="Times New Roman"/>
      <family val="1"/>
    </font>
    <font>
      <sz val="12"/>
      <color theme="1"/>
      <name val="Times New Roman"/>
      <family val="1"/>
    </font>
    <font>
      <i/>
      <sz val="12"/>
      <color theme="1"/>
      <name val="Times New Roman"/>
      <family val="1"/>
    </font>
  </fonts>
  <fills count="5">
    <fill>
      <patternFill patternType="none"/>
    </fill>
    <fill>
      <patternFill patternType="gray125"/>
    </fill>
    <fill>
      <patternFill patternType="solid">
        <fgColor indexed="9"/>
        <bgColor indexed="64"/>
      </patternFill>
    </fill>
    <fill>
      <patternFill patternType="solid">
        <fgColor indexed="15"/>
        <bgColor indexed="64"/>
      </patternFill>
    </fill>
    <fill>
      <patternFill patternType="solid">
        <fgColor theme="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250">
    <xf numFmtId="0" fontId="0" fillId="0" borderId="0"/>
    <xf numFmtId="179" fontId="13" fillId="0" borderId="0" applyFont="0" applyFill="0" applyBorder="0" applyAlignment="0" applyProtection="0"/>
    <xf numFmtId="0" fontId="21" fillId="0" borderId="0" applyFont="0" applyFill="0" applyBorder="0" applyAlignment="0" applyProtection="0"/>
    <xf numFmtId="180" fontId="13" fillId="0" borderId="0" applyFont="0" applyFill="0" applyBorder="0" applyAlignment="0" applyProtection="0"/>
    <xf numFmtId="0" fontId="13" fillId="0" borderId="0" applyNumberFormat="0" applyFill="0" applyBorder="0" applyAlignment="0" applyProtection="0"/>
    <xf numFmtId="40" fontId="21" fillId="0" borderId="0" applyFont="0" applyFill="0" applyBorder="0" applyAlignment="0" applyProtection="0"/>
    <xf numFmtId="38" fontId="21" fillId="0" borderId="0" applyFont="0" applyFill="0" applyBorder="0" applyAlignment="0" applyProtection="0"/>
    <xf numFmtId="10" fontId="13" fillId="0" borderId="0" applyFont="0" applyFill="0" applyBorder="0" applyAlignment="0" applyProtection="0"/>
    <xf numFmtId="0" fontId="22" fillId="0" borderId="0"/>
    <xf numFmtId="0" fontId="13" fillId="0" borderId="0" applyFont="0" applyFill="0" applyBorder="0" applyAlignment="0" applyProtection="0"/>
    <xf numFmtId="0" fontId="13" fillId="0" borderId="0" applyFont="0" applyFill="0" applyBorder="0" applyAlignment="0" applyProtection="0"/>
    <xf numFmtId="0" fontId="23" fillId="0" borderId="0"/>
    <xf numFmtId="0" fontId="13" fillId="0" borderId="0" applyNumberFormat="0" applyFill="0" applyBorder="0" applyAlignment="0" applyProtection="0"/>
    <xf numFmtId="0" fontId="13" fillId="0" borderId="0"/>
    <xf numFmtId="0" fontId="24" fillId="0" borderId="0" applyFont="0" applyFill="0" applyBorder="0" applyAlignment="0" applyProtection="0"/>
    <xf numFmtId="0" fontId="24" fillId="0" borderId="0" applyFont="0" applyFill="0" applyBorder="0" applyAlignment="0" applyProtection="0"/>
    <xf numFmtId="181" fontId="25" fillId="0" borderId="0" applyFont="0" applyFill="0" applyBorder="0" applyAlignment="0" applyProtection="0"/>
    <xf numFmtId="0" fontId="24" fillId="0" borderId="0" applyFont="0" applyFill="0" applyBorder="0" applyAlignment="0" applyProtection="0"/>
    <xf numFmtId="182" fontId="25" fillId="0" borderId="0" applyFont="0" applyFill="0" applyBorder="0" applyAlignment="0" applyProtection="0"/>
    <xf numFmtId="0" fontId="24" fillId="0" borderId="0" applyFont="0" applyFill="0" applyBorder="0" applyAlignment="0" applyProtection="0"/>
    <xf numFmtId="0" fontId="26" fillId="0" borderId="0"/>
    <xf numFmtId="0" fontId="13" fillId="0" borderId="0"/>
    <xf numFmtId="0" fontId="24" fillId="0" borderId="0"/>
    <xf numFmtId="0" fontId="24" fillId="0" borderId="0"/>
    <xf numFmtId="0" fontId="27" fillId="0" borderId="0"/>
    <xf numFmtId="0" fontId="28" fillId="0" borderId="0"/>
    <xf numFmtId="43" fontId="77" fillId="0" borderId="0" applyFont="0" applyFill="0" applyBorder="0" applyAlignment="0" applyProtection="0"/>
    <xf numFmtId="0" fontId="29" fillId="0" borderId="1"/>
    <xf numFmtId="169" fontId="30" fillId="0" borderId="0" applyFont="0" applyFill="0" applyBorder="0" applyAlignment="0" applyProtection="0"/>
    <xf numFmtId="41" fontId="30" fillId="0" borderId="0" applyFont="0" applyFill="0" applyBorder="0" applyAlignment="0" applyProtection="0"/>
    <xf numFmtId="41"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41" fontId="31" fillId="0" borderId="0" applyFont="0" applyFill="0" applyBorder="0" applyAlignment="0" applyProtection="0"/>
    <xf numFmtId="0" fontId="16" fillId="0" borderId="0" applyFont="0" applyFill="0" applyBorder="0" applyAlignment="0" applyProtection="0"/>
    <xf numFmtId="171" fontId="32" fillId="0" borderId="0" applyFont="0" applyFill="0" applyBorder="0" applyAlignment="0" applyProtection="0"/>
    <xf numFmtId="171" fontId="33" fillId="0" borderId="0" applyFont="0" applyFill="0" applyBorder="0" applyAlignment="0" applyProtection="0"/>
    <xf numFmtId="43" fontId="13" fillId="0" borderId="0" applyFont="0" applyFill="0" applyBorder="0" applyAlignment="0" applyProtection="0"/>
    <xf numFmtId="167" fontId="30" fillId="0" borderId="0" applyFont="0" applyFill="0" applyBorder="0" applyAlignment="0" applyProtection="0"/>
    <xf numFmtId="43" fontId="78"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183" fontId="13" fillId="0" borderId="0" applyFont="0" applyFill="0" applyBorder="0" applyAlignment="0" applyProtection="0"/>
    <xf numFmtId="180" fontId="16" fillId="0" borderId="0" applyFont="0" applyFill="0" applyBorder="0" applyAlignment="0" applyProtection="0"/>
    <xf numFmtId="43" fontId="16" fillId="0" borderId="0" applyFont="0" applyFill="0" applyBorder="0" applyAlignment="0" applyProtection="0"/>
    <xf numFmtId="171" fontId="16"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71" fontId="30" fillId="0" borderId="0" applyFont="0" applyFill="0" applyBorder="0" applyAlignment="0" applyProtection="0"/>
    <xf numFmtId="43" fontId="16"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183" fontId="78" fillId="0" borderId="0" applyFont="0" applyFill="0" applyBorder="0" applyAlignment="0" applyProtection="0"/>
    <xf numFmtId="171" fontId="16"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7" fontId="16" fillId="0" borderId="0" applyFont="0" applyFill="0" applyBorder="0" applyAlignment="0" applyProtection="0"/>
    <xf numFmtId="173" fontId="16" fillId="0" borderId="0" applyFont="0" applyFill="0" applyBorder="0" applyAlignment="0" applyProtection="0"/>
    <xf numFmtId="43" fontId="34" fillId="0" borderId="0" applyFont="0" applyFill="0" applyBorder="0" applyAlignment="0" applyProtection="0"/>
    <xf numFmtId="43" fontId="16" fillId="0" borderId="0" applyFont="0" applyFill="0" applyBorder="0" applyAlignment="0" applyProtection="0"/>
    <xf numFmtId="171" fontId="30" fillId="0" borderId="0" applyFont="0" applyFill="0" applyBorder="0" applyAlignment="0" applyProtection="0"/>
    <xf numFmtId="183" fontId="30" fillId="0" borderId="0" applyFont="0" applyFill="0" applyBorder="0" applyAlignment="0" applyProtection="0"/>
    <xf numFmtId="0" fontId="16" fillId="0" borderId="0" applyFont="0" applyFill="0" applyBorder="0" applyAlignment="0" applyProtection="0"/>
    <xf numFmtId="3" fontId="13" fillId="0" borderId="0" applyFont="0" applyFill="0" applyBorder="0" applyAlignment="0" applyProtection="0"/>
    <xf numFmtId="0" fontId="35" fillId="0" borderId="2" applyNumberFormat="0" applyFont="0" applyAlignment="0">
      <alignment horizontal="center" vertical="center"/>
    </xf>
    <xf numFmtId="170" fontId="13" fillId="0" borderId="0" applyFont="0" applyFill="0" applyBorder="0" applyAlignment="0" applyProtection="0"/>
    <xf numFmtId="184" fontId="13" fillId="0" borderId="0" applyFont="0" applyFill="0" applyBorder="0" applyAlignment="0" applyProtection="0"/>
    <xf numFmtId="0" fontId="13" fillId="0" borderId="0" applyFont="0" applyFill="0" applyBorder="0" applyAlignment="0" applyProtection="0"/>
    <xf numFmtId="171" fontId="30" fillId="0" borderId="0" applyFont="0" applyFill="0" applyBorder="0" applyAlignment="0" applyProtection="0"/>
    <xf numFmtId="185" fontId="36" fillId="0" borderId="0" applyFont="0" applyFill="0" applyBorder="0" applyAlignment="0" applyProtection="0"/>
    <xf numFmtId="186" fontId="36" fillId="0" borderId="0" applyFont="0" applyFill="0" applyBorder="0" applyAlignment="0" applyProtection="0"/>
    <xf numFmtId="0" fontId="37" fillId="0" borderId="0"/>
    <xf numFmtId="2" fontId="13" fillId="0" borderId="0" applyFont="0" applyFill="0" applyBorder="0" applyAlignment="0" applyProtection="0"/>
    <xf numFmtId="38" fontId="38" fillId="2" borderId="0" applyNumberFormat="0" applyBorder="0" applyAlignment="0" applyProtection="0"/>
    <xf numFmtId="0" fontId="39" fillId="0" borderId="0">
      <alignment horizontal="left"/>
    </xf>
    <xf numFmtId="0" fontId="40" fillId="0" borderId="3" applyNumberFormat="0" applyAlignment="0" applyProtection="0">
      <alignment horizontal="left" vertical="center"/>
    </xf>
    <xf numFmtId="0" fontId="40" fillId="0" borderId="4">
      <alignment horizontal="left" vertical="center"/>
    </xf>
    <xf numFmtId="187" fontId="36" fillId="0" borderId="0">
      <protection locked="0"/>
    </xf>
    <xf numFmtId="187" fontId="36" fillId="0" borderId="0">
      <protection locked="0"/>
    </xf>
    <xf numFmtId="10" fontId="38" fillId="2" borderId="1" applyNumberFormat="0" applyBorder="0" applyAlignment="0" applyProtection="0"/>
    <xf numFmtId="0" fontId="41" fillId="0" borderId="0"/>
    <xf numFmtId="38" fontId="42" fillId="0" borderId="0" applyFont="0" applyFill="0" applyBorder="0" applyAlignment="0" applyProtection="0"/>
    <xf numFmtId="40" fontId="42" fillId="0" borderId="0" applyFont="0" applyFill="0" applyBorder="0" applyAlignment="0" applyProtection="0"/>
    <xf numFmtId="0" fontId="43" fillId="0" borderId="5"/>
    <xf numFmtId="188" fontId="42" fillId="0" borderId="0" applyFont="0" applyFill="0" applyBorder="0" applyAlignment="0" applyProtection="0"/>
    <xf numFmtId="189" fontId="42" fillId="0" borderId="0" applyFont="0" applyFill="0" applyBorder="0" applyAlignment="0" applyProtection="0"/>
    <xf numFmtId="0" fontId="44" fillId="0" borderId="0" applyNumberFormat="0" applyFont="0" applyFill="0" applyAlignment="0"/>
    <xf numFmtId="0" fontId="27" fillId="0" borderId="0"/>
    <xf numFmtId="0" fontId="79" fillId="0" borderId="0"/>
    <xf numFmtId="0" fontId="16" fillId="0" borderId="0"/>
    <xf numFmtId="0" fontId="8" fillId="0" borderId="0"/>
    <xf numFmtId="0" fontId="13" fillId="0" borderId="0"/>
    <xf numFmtId="0" fontId="78" fillId="0" borderId="0"/>
    <xf numFmtId="0" fontId="78" fillId="0" borderId="0"/>
    <xf numFmtId="0" fontId="17" fillId="0" borderId="0"/>
    <xf numFmtId="0" fontId="13" fillId="0" borderId="0"/>
    <xf numFmtId="0" fontId="13" fillId="0" borderId="0"/>
    <xf numFmtId="0" fontId="78" fillId="0" borderId="0"/>
    <xf numFmtId="0" fontId="13" fillId="0" borderId="0"/>
    <xf numFmtId="0" fontId="13" fillId="0" borderId="0"/>
    <xf numFmtId="0" fontId="13" fillId="0" borderId="0"/>
    <xf numFmtId="0" fontId="13" fillId="0" borderId="0"/>
    <xf numFmtId="0" fontId="13" fillId="0" borderId="0"/>
    <xf numFmtId="0" fontId="5" fillId="0" borderId="0"/>
    <xf numFmtId="0" fontId="80" fillId="0" borderId="0"/>
    <xf numFmtId="0" fontId="45" fillId="0" borderId="0"/>
    <xf numFmtId="0" fontId="8" fillId="0" borderId="0"/>
    <xf numFmtId="0" fontId="13" fillId="0" borderId="0"/>
    <xf numFmtId="0" fontId="3" fillId="0" borderId="0"/>
    <xf numFmtId="0" fontId="5" fillId="0" borderId="0"/>
    <xf numFmtId="0" fontId="5" fillId="0" borderId="0"/>
    <xf numFmtId="0" fontId="80" fillId="0" borderId="0"/>
    <xf numFmtId="0" fontId="13" fillId="0" borderId="0"/>
    <xf numFmtId="0" fontId="13" fillId="0" borderId="0"/>
    <xf numFmtId="0" fontId="13" fillId="0" borderId="0"/>
    <xf numFmtId="0" fontId="18" fillId="0" borderId="0"/>
    <xf numFmtId="0" fontId="81" fillId="0" borderId="0"/>
    <xf numFmtId="0" fontId="46" fillId="0" borderId="0"/>
    <xf numFmtId="0" fontId="13" fillId="0" borderId="0"/>
    <xf numFmtId="0" fontId="13" fillId="0" borderId="0"/>
    <xf numFmtId="0" fontId="13" fillId="0" borderId="0"/>
    <xf numFmtId="0" fontId="13" fillId="0" borderId="0"/>
    <xf numFmtId="0" fontId="18" fillId="0" borderId="0"/>
    <xf numFmtId="0" fontId="59" fillId="0" borderId="0"/>
    <xf numFmtId="0" fontId="1" fillId="0" borderId="0"/>
    <xf numFmtId="0" fontId="77" fillId="0" borderId="0"/>
    <xf numFmtId="0" fontId="77" fillId="0" borderId="0"/>
    <xf numFmtId="0" fontId="77" fillId="0" borderId="0"/>
    <xf numFmtId="0" fontId="82" fillId="0" borderId="0"/>
    <xf numFmtId="0" fontId="3" fillId="0" borderId="0"/>
    <xf numFmtId="0" fontId="13" fillId="0" borderId="0"/>
    <xf numFmtId="0" fontId="12" fillId="0" borderId="0" applyProtection="0"/>
    <xf numFmtId="0" fontId="78" fillId="0" borderId="0"/>
    <xf numFmtId="0" fontId="60" fillId="0" borderId="0"/>
    <xf numFmtId="0" fontId="8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4" fillId="0" borderId="0"/>
    <xf numFmtId="0" fontId="13" fillId="0" borderId="0"/>
    <xf numFmtId="0" fontId="83"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3" fillId="0" borderId="0"/>
    <xf numFmtId="0" fontId="13" fillId="0" borderId="0"/>
    <xf numFmtId="0" fontId="30" fillId="0" borderId="0"/>
    <xf numFmtId="0" fontId="84" fillId="0" borderId="0"/>
    <xf numFmtId="0" fontId="83" fillId="0" borderId="0"/>
    <xf numFmtId="0" fontId="77" fillId="0" borderId="0"/>
    <xf numFmtId="0" fontId="18" fillId="0" borderId="0"/>
    <xf numFmtId="0" fontId="29" fillId="0" borderId="0"/>
    <xf numFmtId="0" fontId="26" fillId="0" borderId="0"/>
    <xf numFmtId="0" fontId="13" fillId="0" borderId="0"/>
    <xf numFmtId="0" fontId="13" fillId="0" borderId="0"/>
    <xf numFmtId="0" fontId="34" fillId="0" borderId="0"/>
    <xf numFmtId="0" fontId="29" fillId="0" borderId="0"/>
    <xf numFmtId="0" fontId="30" fillId="0" borderId="0"/>
    <xf numFmtId="0" fontId="8" fillId="0" borderId="0"/>
    <xf numFmtId="0" fontId="13" fillId="0" borderId="0"/>
    <xf numFmtId="0" fontId="8" fillId="0" borderId="0"/>
    <xf numFmtId="0" fontId="11" fillId="0" borderId="0"/>
    <xf numFmtId="0" fontId="13" fillId="0" borderId="0" applyFont="0" applyFill="0" applyBorder="0" applyAlignment="0" applyProtection="0"/>
    <xf numFmtId="0" fontId="15" fillId="0" borderId="0"/>
    <xf numFmtId="10" fontId="13" fillId="0" borderId="0" applyFont="0" applyFill="0" applyBorder="0" applyAlignment="0" applyProtection="0"/>
    <xf numFmtId="9" fontId="30" fillId="0" borderId="0" applyFont="0" applyFill="0" applyBorder="0" applyAlignment="0" applyProtection="0"/>
    <xf numFmtId="9" fontId="78" fillId="0" borderId="0" applyFont="0" applyFill="0" applyBorder="0" applyAlignment="0" applyProtection="0"/>
    <xf numFmtId="9" fontId="36"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3" fillId="0" borderId="0" applyFont="0" applyFill="0" applyBorder="0" applyAlignment="0" applyProtection="0"/>
    <xf numFmtId="9" fontId="33" fillId="0" borderId="0" applyFont="0" applyFill="0" applyBorder="0" applyAlignment="0" applyProtection="0"/>
    <xf numFmtId="3" fontId="47" fillId="0" borderId="6">
      <alignment horizontal="right" wrapText="1"/>
    </xf>
    <xf numFmtId="0" fontId="41" fillId="0" borderId="0"/>
    <xf numFmtId="0" fontId="30" fillId="0" borderId="0" applyNumberFormat="0" applyFill="0" applyBorder="0" applyAlignment="0" applyProtection="0"/>
    <xf numFmtId="0" fontId="43" fillId="0" borderId="0"/>
    <xf numFmtId="190" fontId="48" fillId="0" borderId="7">
      <alignment horizontal="right" vertical="center"/>
    </xf>
    <xf numFmtId="191" fontId="48" fillId="0" borderId="7">
      <alignment horizontal="center"/>
    </xf>
    <xf numFmtId="0" fontId="49" fillId="0" borderId="0"/>
    <xf numFmtId="0" fontId="26" fillId="0" borderId="0">
      <alignment wrapText="1"/>
    </xf>
    <xf numFmtId="0" fontId="26" fillId="0" borderId="0">
      <alignment wrapText="1" shrinkToFit="1"/>
    </xf>
    <xf numFmtId="0" fontId="26" fillId="0" borderId="0">
      <alignment horizontal="center" vertical="center" wrapText="1" shrinkToFit="1"/>
    </xf>
    <xf numFmtId="0" fontId="50" fillId="3" borderId="1">
      <alignment horizontal="center" vertical="center"/>
      <protection hidden="1"/>
    </xf>
    <xf numFmtId="192" fontId="48" fillId="0" borderId="0"/>
    <xf numFmtId="193" fontId="48" fillId="0" borderId="1"/>
    <xf numFmtId="194" fontId="36" fillId="0" borderId="0" applyFont="0" applyFill="0" applyBorder="0" applyAlignment="0" applyProtection="0"/>
    <xf numFmtId="176" fontId="36"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3" fillId="0" borderId="0">
      <alignment vertical="center"/>
    </xf>
    <xf numFmtId="40" fontId="52" fillId="0" borderId="0" applyFont="0" applyFill="0" applyBorder="0" applyAlignment="0" applyProtection="0"/>
    <xf numFmtId="38" fontId="5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9" fontId="53" fillId="0" borderId="0" applyFont="0" applyFill="0" applyBorder="0" applyAlignment="0" applyProtection="0"/>
    <xf numFmtId="0" fontId="54" fillId="0" borderId="0"/>
    <xf numFmtId="0" fontId="55" fillId="0" borderId="0" applyFont="0" applyFill="0" applyBorder="0" applyAlignment="0" applyProtection="0"/>
    <xf numFmtId="0" fontId="55" fillId="0" borderId="0" applyFont="0" applyFill="0" applyBorder="0" applyAlignment="0" applyProtection="0"/>
    <xf numFmtId="195" fontId="55" fillId="0" borderId="0" applyFont="0" applyFill="0" applyBorder="0" applyAlignment="0" applyProtection="0"/>
    <xf numFmtId="196" fontId="55" fillId="0" borderId="0" applyFont="0" applyFill="0" applyBorder="0" applyAlignment="0" applyProtection="0"/>
    <xf numFmtId="0" fontId="56" fillId="0" borderId="0"/>
    <xf numFmtId="0" fontId="44" fillId="0" borderId="0"/>
    <xf numFmtId="172" fontId="57" fillId="0" borderId="0" applyFont="0" applyFill="0" applyBorder="0" applyAlignment="0" applyProtection="0"/>
    <xf numFmtId="173" fontId="57" fillId="0" borderId="0" applyFont="0" applyFill="0" applyBorder="0" applyAlignment="0" applyProtection="0"/>
    <xf numFmtId="197" fontId="57" fillId="0" borderId="0" applyFont="0" applyFill="0" applyBorder="0" applyAlignment="0" applyProtection="0"/>
    <xf numFmtId="198" fontId="58" fillId="0" borderId="0" applyFont="0" applyFill="0" applyBorder="0" applyAlignment="0" applyProtection="0"/>
    <xf numFmtId="199" fontId="57" fillId="0" borderId="0" applyFont="0" applyFill="0" applyBorder="0" applyAlignment="0" applyProtection="0"/>
    <xf numFmtId="0" fontId="13" fillId="0" borderId="0"/>
  </cellStyleXfs>
  <cellXfs count="455">
    <xf numFmtId="0" fontId="0" fillId="0" borderId="0" xfId="0"/>
    <xf numFmtId="0" fontId="3" fillId="0" borderId="0" xfId="0" applyFont="1"/>
    <xf numFmtId="0" fontId="7" fillId="0" borderId="0" xfId="0" applyFont="1"/>
    <xf numFmtId="176" fontId="3" fillId="0" borderId="0" xfId="26" applyNumberFormat="1" applyFont="1"/>
    <xf numFmtId="176" fontId="6" fillId="0" borderId="0" xfId="26" applyNumberFormat="1" applyFont="1"/>
    <xf numFmtId="176" fontId="7" fillId="0" borderId="8" xfId="26" applyNumberFormat="1" applyFont="1" applyFill="1" applyBorder="1"/>
    <xf numFmtId="0" fontId="4" fillId="0" borderId="1" xfId="0" applyFont="1" applyFill="1" applyBorder="1" applyAlignment="1">
      <alignment horizontal="center" vertical="center"/>
    </xf>
    <xf numFmtId="176" fontId="7" fillId="0" borderId="0" xfId="26" applyNumberFormat="1" applyFont="1"/>
    <xf numFmtId="0" fontId="3" fillId="0" borderId="0" xfId="0" applyFont="1" applyBorder="1"/>
    <xf numFmtId="0" fontId="4" fillId="0" borderId="8" xfId="0" applyFont="1" applyBorder="1" applyAlignment="1">
      <alignment vertical="center" wrapText="1"/>
    </xf>
    <xf numFmtId="176" fontId="9" fillId="0" borderId="1" xfId="45" quotePrefix="1" applyNumberFormat="1" applyFont="1" applyBorder="1" applyAlignment="1">
      <alignment horizontal="center" vertical="center"/>
    </xf>
    <xf numFmtId="176" fontId="19" fillId="0" borderId="8" xfId="45" applyNumberFormat="1" applyFont="1" applyBorder="1"/>
    <xf numFmtId="0" fontId="15" fillId="0" borderId="8" xfId="0" applyFont="1" applyFill="1" applyBorder="1" applyAlignment="1">
      <alignment vertical="center"/>
    </xf>
    <xf numFmtId="0" fontId="9" fillId="0" borderId="8" xfId="170" applyFont="1" applyBorder="1" applyAlignment="1">
      <alignment horizontal="center" vertical="center"/>
    </xf>
    <xf numFmtId="0" fontId="9" fillId="0" borderId="8" xfId="170" applyFont="1" applyBorder="1" applyAlignment="1">
      <alignment wrapText="1"/>
    </xf>
    <xf numFmtId="0" fontId="19" fillId="0" borderId="8" xfId="170" applyFont="1" applyBorder="1" applyAlignment="1">
      <alignment horizontal="center" vertical="center"/>
    </xf>
    <xf numFmtId="0" fontId="19" fillId="0" borderId="8" xfId="170" applyFont="1" applyBorder="1" applyAlignment="1">
      <alignment wrapText="1"/>
    </xf>
    <xf numFmtId="0" fontId="20" fillId="0" borderId="8" xfId="170" applyFont="1" applyBorder="1" applyAlignment="1">
      <alignment horizontal="center" vertical="center"/>
    </xf>
    <xf numFmtId="0" fontId="20" fillId="0" borderId="8" xfId="170" applyFont="1" applyBorder="1" applyAlignment="1">
      <alignment wrapText="1"/>
    </xf>
    <xf numFmtId="0" fontId="9" fillId="0" borderId="8" xfId="170" applyFont="1" applyBorder="1" applyAlignment="1">
      <alignment horizontal="left" vertical="center" wrapText="1"/>
    </xf>
    <xf numFmtId="0" fontId="9" fillId="0" borderId="8" xfId="170" applyFont="1" applyBorder="1" applyAlignment="1">
      <alignment horizontal="center" vertical="center" wrapText="1"/>
    </xf>
    <xf numFmtId="0" fontId="26" fillId="0" borderId="0" xfId="173" applyFont="1"/>
    <xf numFmtId="0" fontId="68" fillId="0" borderId="0" xfId="173" applyFont="1"/>
    <xf numFmtId="0" fontId="69" fillId="0" borderId="1" xfId="173" applyFont="1" applyBorder="1" applyAlignment="1">
      <alignment horizontal="center" vertical="center"/>
    </xf>
    <xf numFmtId="176" fontId="69" fillId="0" borderId="1" xfId="26" quotePrefix="1" applyNumberFormat="1" applyFont="1" applyBorder="1" applyAlignment="1">
      <alignment horizontal="center" vertical="center"/>
    </xf>
    <xf numFmtId="0" fontId="69" fillId="0" borderId="0" xfId="173" applyFont="1" applyAlignment="1">
      <alignment vertical="center"/>
    </xf>
    <xf numFmtId="0" fontId="67" fillId="0" borderId="2" xfId="173" applyFont="1" applyBorder="1" applyAlignment="1">
      <alignment horizontal="center"/>
    </xf>
    <xf numFmtId="0" fontId="70" fillId="0" borderId="2" xfId="173" applyFont="1" applyBorder="1"/>
    <xf numFmtId="176" fontId="67" fillId="0" borderId="2" xfId="26" applyNumberFormat="1" applyFont="1" applyBorder="1"/>
    <xf numFmtId="0" fontId="66" fillId="0" borderId="0" xfId="173" applyFont="1"/>
    <xf numFmtId="0" fontId="67" fillId="0" borderId="8" xfId="173" applyFont="1" applyBorder="1" applyAlignment="1">
      <alignment horizontal="center"/>
    </xf>
    <xf numFmtId="0" fontId="67" fillId="0" borderId="8" xfId="173" applyFont="1" applyBorder="1"/>
    <xf numFmtId="176" fontId="67" fillId="0" borderId="8" xfId="26" applyNumberFormat="1" applyFont="1" applyBorder="1"/>
    <xf numFmtId="0" fontId="68" fillId="0" borderId="8" xfId="173" applyFont="1" applyBorder="1"/>
    <xf numFmtId="176" fontId="68" fillId="0" borderId="8" xfId="26" applyNumberFormat="1" applyFont="1" applyBorder="1"/>
    <xf numFmtId="0" fontId="68" fillId="0" borderId="8" xfId="173" applyFont="1" applyBorder="1" applyAlignment="1">
      <alignment horizontal="center"/>
    </xf>
    <xf numFmtId="0" fontId="67" fillId="0" borderId="8" xfId="173" applyFont="1" applyFill="1" applyBorder="1" applyAlignment="1">
      <alignment horizontal="center"/>
    </xf>
    <xf numFmtId="176" fontId="68" fillId="0" borderId="8" xfId="26" applyNumberFormat="1" applyFont="1" applyFill="1" applyBorder="1"/>
    <xf numFmtId="176" fontId="67" fillId="0" borderId="8" xfId="26" applyNumberFormat="1" applyFont="1" applyFill="1" applyBorder="1"/>
    <xf numFmtId="0" fontId="26" fillId="0" borderId="0" xfId="173" applyFont="1" applyFill="1"/>
    <xf numFmtId="0" fontId="66" fillId="0" borderId="0" xfId="173" applyFont="1" applyFill="1"/>
    <xf numFmtId="0" fontId="67" fillId="0" borderId="8" xfId="173" applyFont="1" applyFill="1" applyBorder="1"/>
    <xf numFmtId="0" fontId="68" fillId="0" borderId="8" xfId="173" applyFont="1" applyFill="1" applyBorder="1" applyAlignment="1">
      <alignment horizontal="center"/>
    </xf>
    <xf numFmtId="0" fontId="68" fillId="0" borderId="8" xfId="173" applyFont="1" applyFill="1" applyBorder="1"/>
    <xf numFmtId="0" fontId="68" fillId="0" borderId="9" xfId="173" applyFont="1" applyBorder="1"/>
    <xf numFmtId="176" fontId="68" fillId="0" borderId="9" xfId="26" applyNumberFormat="1" applyFont="1" applyBorder="1"/>
    <xf numFmtId="0" fontId="64" fillId="0" borderId="0" xfId="173" applyFont="1"/>
    <xf numFmtId="176" fontId="66" fillId="0" borderId="0" xfId="26" applyNumberFormat="1" applyFont="1"/>
    <xf numFmtId="176" fontId="65" fillId="0" borderId="0" xfId="26" applyNumberFormat="1" applyFont="1"/>
    <xf numFmtId="0" fontId="65" fillId="0" borderId="0" xfId="173" quotePrefix="1" applyFont="1"/>
    <xf numFmtId="176" fontId="26" fillId="0" borderId="0" xfId="26" applyNumberFormat="1" applyFont="1"/>
    <xf numFmtId="0" fontId="3" fillId="0" borderId="0" xfId="173" applyFont="1"/>
    <xf numFmtId="0" fontId="6" fillId="0" borderId="0" xfId="173" applyFont="1"/>
    <xf numFmtId="176" fontId="4" fillId="0" borderId="8" xfId="26" applyNumberFormat="1" applyFont="1" applyFill="1" applyBorder="1"/>
    <xf numFmtId="0" fontId="10" fillId="0" borderId="0" xfId="173" applyFont="1"/>
    <xf numFmtId="0" fontId="26" fillId="0" borderId="0" xfId="128" applyFont="1"/>
    <xf numFmtId="0" fontId="65" fillId="0" borderId="0" xfId="128" applyFont="1" applyAlignment="1">
      <alignment horizontal="left"/>
    </xf>
    <xf numFmtId="0" fontId="68" fillId="0" borderId="0" xfId="128" applyFont="1"/>
    <xf numFmtId="0" fontId="67" fillId="0" borderId="2" xfId="0" applyFont="1" applyBorder="1" applyAlignment="1">
      <alignment horizontal="center"/>
    </xf>
    <xf numFmtId="183" fontId="67" fillId="0" borderId="2" xfId="26" applyNumberFormat="1" applyFont="1" applyBorder="1"/>
    <xf numFmtId="0" fontId="67" fillId="0" borderId="8" xfId="0" applyFont="1" applyBorder="1" applyAlignment="1">
      <alignment horizontal="center"/>
    </xf>
    <xf numFmtId="0" fontId="67" fillId="0" borderId="8" xfId="0" applyFont="1" applyBorder="1"/>
    <xf numFmtId="183" fontId="67" fillId="0" borderId="8" xfId="26" applyNumberFormat="1" applyFont="1" applyBorder="1"/>
    <xf numFmtId="0" fontId="67" fillId="0" borderId="0" xfId="128" applyFont="1"/>
    <xf numFmtId="0" fontId="71" fillId="0" borderId="0" xfId="128" applyFont="1"/>
    <xf numFmtId="0" fontId="68" fillId="0" borderId="8" xfId="0" applyFont="1" applyBorder="1" applyAlignment="1">
      <alignment horizontal="center"/>
    </xf>
    <xf numFmtId="0" fontId="68" fillId="0" borderId="8" xfId="0" applyFont="1" applyBorder="1"/>
    <xf numFmtId="183" fontId="68" fillId="0" borderId="8" xfId="26" applyNumberFormat="1" applyFont="1" applyBorder="1"/>
    <xf numFmtId="183" fontId="71" fillId="0" borderId="8" xfId="26" applyNumberFormat="1" applyFont="1" applyBorder="1"/>
    <xf numFmtId="0" fontId="68" fillId="0" borderId="8" xfId="0" applyFont="1" applyBorder="1" applyAlignment="1">
      <alignment wrapText="1"/>
    </xf>
    <xf numFmtId="0" fontId="68" fillId="0" borderId="8" xfId="0" applyFont="1" applyBorder="1" applyAlignment="1">
      <alignment horizontal="center" vertical="center"/>
    </xf>
    <xf numFmtId="0" fontId="68" fillId="0" borderId="8" xfId="0" applyFont="1" applyBorder="1" applyAlignment="1">
      <alignment horizontal="left" vertical="center" wrapText="1"/>
    </xf>
    <xf numFmtId="176" fontId="68" fillId="0" borderId="8" xfId="26" applyNumberFormat="1" applyFont="1" applyBorder="1" applyAlignment="1">
      <alignment horizontal="center" vertical="center" wrapText="1"/>
    </xf>
    <xf numFmtId="0" fontId="68" fillId="0" borderId="0" xfId="128" applyFont="1" applyAlignment="1">
      <alignment horizontal="center" vertical="center" wrapText="1"/>
    </xf>
    <xf numFmtId="0" fontId="73" fillId="0" borderId="8" xfId="0" applyFont="1" applyBorder="1"/>
    <xf numFmtId="3" fontId="68" fillId="0" borderId="8" xfId="128" applyNumberFormat="1" applyFont="1" applyBorder="1"/>
    <xf numFmtId="0" fontId="66" fillId="0" borderId="9" xfId="128" applyFont="1" applyBorder="1"/>
    <xf numFmtId="176" fontId="66" fillId="0" borderId="9" xfId="26" applyNumberFormat="1" applyFont="1" applyBorder="1"/>
    <xf numFmtId="183" fontId="66" fillId="0" borderId="9" xfId="26" applyNumberFormat="1" applyFont="1" applyBorder="1"/>
    <xf numFmtId="183" fontId="26" fillId="0" borderId="0" xfId="26" applyNumberFormat="1" applyFont="1"/>
    <xf numFmtId="183" fontId="69" fillId="0" borderId="1" xfId="26" quotePrefix="1" applyNumberFormat="1" applyFont="1" applyBorder="1" applyAlignment="1">
      <alignment horizontal="center" vertical="center"/>
    </xf>
    <xf numFmtId="183" fontId="68" fillId="0" borderId="9" xfId="26" applyNumberFormat="1" applyFont="1" applyBorder="1"/>
    <xf numFmtId="183" fontId="64" fillId="0" borderId="0" xfId="26" applyNumberFormat="1" applyFont="1"/>
    <xf numFmtId="0" fontId="67" fillId="0" borderId="8" xfId="173" applyFont="1" applyBorder="1" applyAlignment="1">
      <alignment horizontal="center" vertical="center"/>
    </xf>
    <xf numFmtId="0" fontId="67" fillId="0" borderId="8" xfId="173" applyFont="1" applyBorder="1" applyAlignment="1">
      <alignment vertical="center" wrapText="1"/>
    </xf>
    <xf numFmtId="176" fontId="67" fillId="0" borderId="8" xfId="26" applyNumberFormat="1" applyFont="1" applyBorder="1" applyAlignment="1">
      <alignment vertical="center"/>
    </xf>
    <xf numFmtId="183" fontId="67" fillId="0" borderId="8" xfId="26" applyNumberFormat="1" applyFont="1" applyBorder="1" applyAlignment="1">
      <alignment vertical="center"/>
    </xf>
    <xf numFmtId="0" fontId="66" fillId="0" borderId="0" xfId="173" applyFont="1" applyAlignment="1">
      <alignment vertical="center"/>
    </xf>
    <xf numFmtId="0" fontId="72" fillId="0" borderId="8" xfId="0" applyFont="1" applyBorder="1" applyAlignment="1">
      <alignment horizontal="center" vertical="center"/>
    </xf>
    <xf numFmtId="176" fontId="72" fillId="0" borderId="8" xfId="26" applyNumberFormat="1" applyFont="1" applyBorder="1" applyAlignment="1">
      <alignment vertical="center"/>
    </xf>
    <xf numFmtId="0" fontId="15" fillId="0" borderId="0" xfId="0" applyFont="1"/>
    <xf numFmtId="0" fontId="8" fillId="4" borderId="0" xfId="128" applyFont="1" applyFill="1"/>
    <xf numFmtId="0" fontId="74" fillId="4" borderId="0" xfId="128" applyFont="1" applyFill="1" applyAlignment="1">
      <alignment horizontal="center"/>
    </xf>
    <xf numFmtId="0" fontId="74" fillId="4" borderId="0" xfId="128" applyFont="1" applyFill="1" applyAlignment="1">
      <alignment horizontal="left"/>
    </xf>
    <xf numFmtId="176" fontId="8" fillId="4" borderId="0" xfId="26" applyNumberFormat="1" applyFont="1" applyFill="1"/>
    <xf numFmtId="176" fontId="8" fillId="0" borderId="0" xfId="26" applyNumberFormat="1" applyFont="1" applyFill="1"/>
    <xf numFmtId="176" fontId="74" fillId="0" borderId="0" xfId="26" applyNumberFormat="1" applyFont="1" applyFill="1" applyBorder="1" applyAlignment="1">
      <alignment horizontal="center"/>
    </xf>
    <xf numFmtId="183" fontId="72" fillId="4" borderId="1" xfId="26" applyNumberFormat="1" applyFont="1" applyFill="1" applyBorder="1" applyAlignment="1">
      <alignment horizontal="center" vertical="center" wrapText="1"/>
    </xf>
    <xf numFmtId="0" fontId="72" fillId="4" borderId="2" xfId="128" applyFont="1" applyFill="1" applyBorder="1" applyAlignment="1">
      <alignment horizontal="center"/>
    </xf>
    <xf numFmtId="176" fontId="72" fillId="4" borderId="2" xfId="26" applyNumberFormat="1" applyFont="1" applyFill="1" applyBorder="1"/>
    <xf numFmtId="176" fontId="72" fillId="0" borderId="2" xfId="26" applyNumberFormat="1" applyFont="1" applyFill="1" applyBorder="1"/>
    <xf numFmtId="183" fontId="72" fillId="4" borderId="2" xfId="26" applyNumberFormat="1" applyFont="1" applyFill="1" applyBorder="1"/>
    <xf numFmtId="0" fontId="72" fillId="4" borderId="0" xfId="128" applyFont="1" applyFill="1"/>
    <xf numFmtId="0" fontId="72" fillId="4" borderId="8" xfId="128" applyFont="1" applyFill="1" applyBorder="1" applyAlignment="1">
      <alignment horizontal="center"/>
    </xf>
    <xf numFmtId="0" fontId="72" fillId="4" borderId="8" xfId="128" applyFont="1" applyFill="1" applyBorder="1"/>
    <xf numFmtId="176" fontId="72" fillId="4" borderId="8" xfId="26" applyNumberFormat="1" applyFont="1" applyFill="1" applyBorder="1"/>
    <xf numFmtId="176" fontId="72" fillId="0" borderId="8" xfId="26" applyNumberFormat="1" applyFont="1" applyFill="1" applyBorder="1"/>
    <xf numFmtId="183" fontId="72" fillId="4" borderId="8" xfId="26" applyNumberFormat="1" applyFont="1" applyFill="1" applyBorder="1"/>
    <xf numFmtId="176" fontId="72" fillId="4" borderId="8" xfId="26" applyNumberFormat="1" applyFont="1" applyFill="1" applyBorder="1" applyAlignment="1">
      <alignment horizontal="center"/>
    </xf>
    <xf numFmtId="176" fontId="8" fillId="4" borderId="8" xfId="26" applyNumberFormat="1" applyFont="1" applyFill="1" applyBorder="1"/>
    <xf numFmtId="176" fontId="8" fillId="0" borderId="8" xfId="26" applyNumberFormat="1" applyFont="1" applyFill="1" applyBorder="1"/>
    <xf numFmtId="183" fontId="8" fillId="4" borderId="8" xfId="26" applyNumberFormat="1" applyFont="1" applyFill="1" applyBorder="1"/>
    <xf numFmtId="0" fontId="8" fillId="4" borderId="8" xfId="0" applyFont="1" applyFill="1" applyBorder="1" applyAlignment="1">
      <alignment horizontal="center"/>
    </xf>
    <xf numFmtId="0" fontId="8" fillId="0" borderId="8" xfId="0" applyFont="1" applyBorder="1"/>
    <xf numFmtId="49" fontId="8" fillId="4" borderId="8" xfId="0" applyNumberFormat="1" applyFont="1" applyFill="1" applyBorder="1" applyAlignment="1">
      <alignment horizontal="left" vertical="center"/>
    </xf>
    <xf numFmtId="0" fontId="8" fillId="4" borderId="9" xfId="128" applyFont="1" applyFill="1" applyBorder="1" applyAlignment="1">
      <alignment horizontal="center"/>
    </xf>
    <xf numFmtId="0" fontId="8" fillId="4" borderId="9" xfId="128" applyFont="1" applyFill="1" applyBorder="1"/>
    <xf numFmtId="176" fontId="8" fillId="4" borderId="9" xfId="26" applyNumberFormat="1" applyFont="1" applyFill="1" applyBorder="1"/>
    <xf numFmtId="176" fontId="8" fillId="0" borderId="9" xfId="26" applyNumberFormat="1" applyFont="1" applyFill="1" applyBorder="1"/>
    <xf numFmtId="183" fontId="8" fillId="4" borderId="9" xfId="26" applyNumberFormat="1" applyFont="1" applyFill="1" applyBorder="1"/>
    <xf numFmtId="183" fontId="8" fillId="4" borderId="0" xfId="26" applyNumberFormat="1" applyFont="1" applyFill="1"/>
    <xf numFmtId="0" fontId="8" fillId="4" borderId="0" xfId="128" applyFont="1" applyFill="1" applyAlignment="1">
      <alignment horizontal="center"/>
    </xf>
    <xf numFmtId="0" fontId="6" fillId="0" borderId="0" xfId="0" applyFont="1" applyAlignment="1">
      <alignment horizontal="left"/>
    </xf>
    <xf numFmtId="0" fontId="2" fillId="0" borderId="10" xfId="0" applyFont="1" applyBorder="1" applyAlignment="1">
      <alignment horizontal="center" vertical="center" wrapText="1"/>
    </xf>
    <xf numFmtId="0" fontId="2" fillId="0" borderId="10" xfId="0" quotePrefix="1" applyFont="1" applyBorder="1" applyAlignment="1">
      <alignment horizontal="center" vertical="center" wrapText="1"/>
    </xf>
    <xf numFmtId="176" fontId="2" fillId="0" borderId="2" xfId="26" applyNumberFormat="1" applyFont="1" applyBorder="1" applyAlignment="1">
      <alignment horizontal="center"/>
    </xf>
    <xf numFmtId="176" fontId="2" fillId="0" borderId="2" xfId="26" applyNumberFormat="1" applyFont="1" applyBorder="1"/>
    <xf numFmtId="176" fontId="2" fillId="0" borderId="0" xfId="26" applyNumberFormat="1" applyFont="1"/>
    <xf numFmtId="0" fontId="3" fillId="0" borderId="8" xfId="0" applyFont="1" applyBorder="1" applyAlignment="1">
      <alignment horizontal="center"/>
    </xf>
    <xf numFmtId="49" fontId="3" fillId="0" borderId="8" xfId="0" applyNumberFormat="1" applyFont="1" applyFill="1" applyBorder="1" applyAlignment="1">
      <alignment horizontal="left" vertical="center"/>
    </xf>
    <xf numFmtId="3" fontId="3" fillId="0" borderId="8" xfId="0" applyNumberFormat="1" applyFont="1" applyBorder="1"/>
    <xf numFmtId="176" fontId="3" fillId="0" borderId="8" xfId="37" applyNumberFormat="1" applyFont="1" applyFill="1" applyBorder="1" applyAlignment="1"/>
    <xf numFmtId="3" fontId="3" fillId="0" borderId="11" xfId="0" applyNumberFormat="1" applyFont="1" applyBorder="1"/>
    <xf numFmtId="176" fontId="3" fillId="0" borderId="11" xfId="37" applyNumberFormat="1" applyFont="1" applyFill="1" applyBorder="1" applyAlignment="1"/>
    <xf numFmtId="0" fontId="3" fillId="0" borderId="9" xfId="0" applyFont="1" applyBorder="1"/>
    <xf numFmtId="0" fontId="10" fillId="0" borderId="0" xfId="0" applyFont="1"/>
    <xf numFmtId="0" fontId="3" fillId="0" borderId="0" xfId="0" applyFont="1" applyFill="1"/>
    <xf numFmtId="0" fontId="66" fillId="0" borderId="0" xfId="128" applyFont="1"/>
    <xf numFmtId="3" fontId="67" fillId="0" borderId="8" xfId="128" applyNumberFormat="1" applyFont="1" applyBorder="1"/>
    <xf numFmtId="0" fontId="67" fillId="0" borderId="8" xfId="0" applyFont="1" applyFill="1" applyBorder="1" applyAlignment="1">
      <alignment horizontal="center"/>
    </xf>
    <xf numFmtId="3" fontId="68" fillId="0" borderId="8" xfId="128" applyNumberFormat="1" applyFont="1" applyFill="1" applyBorder="1"/>
    <xf numFmtId="0" fontId="68" fillId="0" borderId="0" xfId="128" applyFont="1" applyFill="1"/>
    <xf numFmtId="0" fontId="68" fillId="0" borderId="8" xfId="0" applyFont="1" applyFill="1" applyBorder="1" applyAlignment="1">
      <alignment wrapText="1"/>
    </xf>
    <xf numFmtId="176" fontId="68" fillId="0" borderId="0" xfId="128" applyNumberFormat="1" applyFont="1" applyFill="1"/>
    <xf numFmtId="3" fontId="72" fillId="0" borderId="8" xfId="128" applyNumberFormat="1" applyFont="1" applyBorder="1" applyAlignment="1">
      <alignment vertical="center"/>
    </xf>
    <xf numFmtId="0" fontId="72" fillId="0" borderId="0" xfId="128" applyFont="1" applyAlignment="1">
      <alignment vertical="center"/>
    </xf>
    <xf numFmtId="0" fontId="64" fillId="0" borderId="0" xfId="0" applyFont="1"/>
    <xf numFmtId="183" fontId="66" fillId="0" borderId="0" xfId="26" applyNumberFormat="1" applyFont="1"/>
    <xf numFmtId="176" fontId="4" fillId="0" borderId="2" xfId="26" applyNumberFormat="1" applyFont="1" applyFill="1" applyBorder="1"/>
    <xf numFmtId="176" fontId="4" fillId="0" borderId="8" xfId="26" applyNumberFormat="1" applyFont="1" applyFill="1" applyBorder="1" applyAlignment="1">
      <alignment vertical="center"/>
    </xf>
    <xf numFmtId="176" fontId="4" fillId="0" borderId="9" xfId="26" applyNumberFormat="1" applyFont="1" applyFill="1" applyBorder="1"/>
    <xf numFmtId="176" fontId="3" fillId="0" borderId="0" xfId="26" applyNumberFormat="1" applyFont="1" applyFill="1" applyBorder="1"/>
    <xf numFmtId="176" fontId="72" fillId="0" borderId="8" xfId="26" applyNumberFormat="1" applyFont="1" applyBorder="1"/>
    <xf numFmtId="0" fontId="3" fillId="0" borderId="0" xfId="128" applyFont="1"/>
    <xf numFmtId="0" fontId="9" fillId="0" borderId="1" xfId="135" applyFont="1" applyBorder="1" applyAlignment="1">
      <alignment horizontal="center" vertical="center"/>
    </xf>
    <xf numFmtId="176" fontId="85" fillId="0" borderId="8" xfId="45" applyNumberFormat="1" applyFont="1" applyBorder="1"/>
    <xf numFmtId="3" fontId="9" fillId="0" borderId="8" xfId="135" applyNumberFormat="1" applyFont="1" applyBorder="1"/>
    <xf numFmtId="3" fontId="19" fillId="0" borderId="8" xfId="135" applyNumberFormat="1" applyFont="1" applyBorder="1"/>
    <xf numFmtId="3" fontId="19" fillId="0" borderId="8" xfId="170" applyNumberFormat="1" applyFont="1" applyBorder="1"/>
    <xf numFmtId="3" fontId="19" fillId="0" borderId="8" xfId="170" applyNumberFormat="1" applyFont="1" applyBorder="1" applyAlignment="1">
      <alignment horizontal="right"/>
    </xf>
    <xf numFmtId="3" fontId="9" fillId="0" borderId="8" xfId="170" applyNumberFormat="1" applyFont="1" applyBorder="1"/>
    <xf numFmtId="3" fontId="9" fillId="0" borderId="8" xfId="170" applyNumberFormat="1" applyFont="1" applyBorder="1" applyAlignment="1">
      <alignment horizontal="right"/>
    </xf>
    <xf numFmtId="3" fontId="20" fillId="0" borderId="8" xfId="135" applyNumberFormat="1" applyFont="1" applyBorder="1"/>
    <xf numFmtId="3" fontId="20" fillId="0" borderId="8" xfId="170" applyNumberFormat="1" applyFont="1" applyBorder="1"/>
    <xf numFmtId="3" fontId="20" fillId="0" borderId="8" xfId="170" applyNumberFormat="1" applyFont="1" applyBorder="1" applyAlignment="1">
      <alignment horizontal="right"/>
    </xf>
    <xf numFmtId="0" fontId="86" fillId="0" borderId="8" xfId="170" applyFont="1" applyBorder="1" applyAlignment="1">
      <alignment horizontal="center" vertical="center"/>
    </xf>
    <xf numFmtId="0" fontId="86" fillId="0" borderId="8" xfId="170" applyFont="1" applyBorder="1" applyAlignment="1">
      <alignment wrapText="1"/>
    </xf>
    <xf numFmtId="3" fontId="86" fillId="0" borderId="8" xfId="135" applyNumberFormat="1" applyFont="1" applyBorder="1"/>
    <xf numFmtId="3" fontId="86" fillId="0" borderId="8" xfId="170" applyNumberFormat="1" applyFont="1" applyBorder="1"/>
    <xf numFmtId="3" fontId="86" fillId="0" borderId="8" xfId="170" applyNumberFormat="1" applyFont="1" applyBorder="1" applyAlignment="1">
      <alignment horizontal="right"/>
    </xf>
    <xf numFmtId="0" fontId="65" fillId="0" borderId="0" xfId="173" applyFont="1" applyAlignment="1">
      <alignment horizontal="left"/>
    </xf>
    <xf numFmtId="176" fontId="66" fillId="0" borderId="0" xfId="26" applyNumberFormat="1" applyFont="1" applyBorder="1"/>
    <xf numFmtId="0" fontId="8" fillId="0" borderId="8" xfId="0" applyFont="1" applyBorder="1" applyAlignment="1">
      <alignment horizontal="center" vertical="center"/>
    </xf>
    <xf numFmtId="0" fontId="7" fillId="0" borderId="8" xfId="0" applyFont="1" applyBorder="1" applyAlignment="1">
      <alignment vertical="center" wrapText="1"/>
    </xf>
    <xf numFmtId="176" fontId="8" fillId="0" borderId="8" xfId="26" applyNumberFormat="1" applyFont="1" applyBorder="1"/>
    <xf numFmtId="176" fontId="8" fillId="0" borderId="8" xfId="26" applyNumberFormat="1" applyFont="1" applyBorder="1" applyAlignment="1">
      <alignment vertical="center"/>
    </xf>
    <xf numFmtId="3" fontId="8" fillId="0" borderId="8" xfId="128" applyNumberFormat="1" applyFont="1" applyBorder="1" applyAlignment="1">
      <alignment vertical="center"/>
    </xf>
    <xf numFmtId="183" fontId="8" fillId="0" borderId="8" xfId="26" applyNumberFormat="1" applyFont="1" applyBorder="1"/>
    <xf numFmtId="183" fontId="74" fillId="0" borderId="8" xfId="26" applyNumberFormat="1" applyFont="1" applyBorder="1"/>
    <xf numFmtId="0" fontId="8" fillId="0" borderId="0" xfId="128" applyFont="1" applyAlignment="1">
      <alignment vertical="center"/>
    </xf>
    <xf numFmtId="0" fontId="74" fillId="0" borderId="8" xfId="173" applyFont="1" applyBorder="1" applyAlignment="1">
      <alignment horizontal="center"/>
    </xf>
    <xf numFmtId="0" fontId="74" fillId="0" borderId="8" xfId="173" applyFont="1" applyBorder="1"/>
    <xf numFmtId="176" fontId="74" fillId="0" borderId="8" xfId="26" applyNumberFormat="1" applyFont="1" applyBorder="1"/>
    <xf numFmtId="201" fontId="9" fillId="0" borderId="8" xfId="135" applyNumberFormat="1" applyFont="1" applyBorder="1"/>
    <xf numFmtId="201" fontId="9" fillId="0" borderId="8" xfId="135" applyNumberFormat="1" applyFont="1" applyBorder="1" applyAlignment="1">
      <alignment horizontal="right"/>
    </xf>
    <xf numFmtId="201" fontId="19" fillId="0" borderId="8" xfId="170" applyNumberFormat="1" applyFont="1" applyBorder="1" applyAlignment="1">
      <alignment horizontal="right"/>
    </xf>
    <xf numFmtId="201" fontId="9" fillId="0" borderId="8" xfId="170" applyNumberFormat="1" applyFont="1" applyBorder="1" applyAlignment="1">
      <alignment horizontal="right"/>
    </xf>
    <xf numFmtId="201" fontId="20" fillId="0" borderId="8" xfId="170" applyNumberFormat="1" applyFont="1" applyBorder="1" applyAlignment="1">
      <alignment horizontal="right"/>
    </xf>
    <xf numFmtId="3" fontId="87" fillId="0" borderId="8" xfId="135" applyNumberFormat="1" applyFont="1" applyBorder="1"/>
    <xf numFmtId="3" fontId="87" fillId="0" borderId="8" xfId="170" applyNumberFormat="1" applyFont="1" applyBorder="1" applyAlignment="1">
      <alignment horizontal="right"/>
    </xf>
    <xf numFmtId="201" fontId="86" fillId="0" borderId="8" xfId="170" applyNumberFormat="1" applyFont="1" applyBorder="1" applyAlignment="1">
      <alignment horizontal="right"/>
    </xf>
    <xf numFmtId="183" fontId="72" fillId="0" borderId="8" xfId="26" applyNumberFormat="1" applyFont="1" applyBorder="1"/>
    <xf numFmtId="183" fontId="75" fillId="0" borderId="8" xfId="26" applyNumberFormat="1" applyFont="1" applyBorder="1"/>
    <xf numFmtId="0" fontId="8" fillId="0" borderId="8" xfId="0" applyFont="1" applyBorder="1" applyAlignment="1">
      <alignment wrapText="1"/>
    </xf>
    <xf numFmtId="176" fontId="68" fillId="0" borderId="0" xfId="26" applyNumberFormat="1" applyFont="1"/>
    <xf numFmtId="176" fontId="69" fillId="0" borderId="0" xfId="26" applyNumberFormat="1" applyFont="1" applyAlignment="1">
      <alignment vertical="center"/>
    </xf>
    <xf numFmtId="176" fontId="66" fillId="0" borderId="0" xfId="26" applyNumberFormat="1" applyFont="1" applyAlignment="1">
      <alignment vertical="center"/>
    </xf>
    <xf numFmtId="176" fontId="26" fillId="0" borderId="0" xfId="26" applyNumberFormat="1" applyFont="1" applyFill="1"/>
    <xf numFmtId="176" fontId="66" fillId="0" borderId="0" xfId="26" applyNumberFormat="1" applyFont="1" applyFill="1"/>
    <xf numFmtId="176" fontId="64" fillId="0" borderId="0" xfId="26" applyNumberFormat="1" applyFont="1"/>
    <xf numFmtId="0" fontId="3" fillId="0" borderId="0" xfId="0" applyFont="1" applyFill="1" applyBorder="1"/>
    <xf numFmtId="0" fontId="10" fillId="0" borderId="0" xfId="0" applyFont="1" applyFill="1" applyBorder="1"/>
    <xf numFmtId="183" fontId="3" fillId="0" borderId="0" xfId="26" applyNumberFormat="1" applyFont="1" applyFill="1" applyBorder="1"/>
    <xf numFmtId="0" fontId="10" fillId="0" borderId="0" xfId="128" applyFont="1" applyAlignment="1">
      <alignment horizontal="center"/>
    </xf>
    <xf numFmtId="3" fontId="10" fillId="0" borderId="0" xfId="128" applyNumberFormat="1" applyFont="1"/>
    <xf numFmtId="3" fontId="3" fillId="0" borderId="0" xfId="128" applyNumberFormat="1" applyFont="1" applyAlignment="1">
      <alignment horizontal="center"/>
    </xf>
    <xf numFmtId="3" fontId="3" fillId="0" borderId="0" xfId="128" applyNumberFormat="1" applyFont="1"/>
    <xf numFmtId="3" fontId="10" fillId="0" borderId="0" xfId="128" applyNumberFormat="1" applyFont="1" applyAlignment="1">
      <alignment horizontal="center"/>
    </xf>
    <xf numFmtId="0" fontId="2" fillId="0" borderId="1" xfId="128" applyFont="1" applyBorder="1" applyAlignment="1">
      <alignment horizontal="center" vertical="center"/>
    </xf>
    <xf numFmtId="0" fontId="2" fillId="0" borderId="1" xfId="128" applyFont="1" applyBorder="1" applyAlignment="1">
      <alignment vertical="center"/>
    </xf>
    <xf numFmtId="0" fontId="3" fillId="0" borderId="1" xfId="128" applyFont="1" applyBorder="1" applyAlignment="1">
      <alignment horizontal="center" vertical="center"/>
    </xf>
    <xf numFmtId="0" fontId="2" fillId="0" borderId="1" xfId="128" quotePrefix="1" applyFont="1" applyBorder="1" applyAlignment="1">
      <alignment horizontal="center" vertical="center"/>
    </xf>
    <xf numFmtId="176" fontId="2" fillId="0" borderId="0" xfId="26" applyNumberFormat="1" applyFont="1" applyAlignment="1">
      <alignment horizontal="center" vertical="center"/>
    </xf>
    <xf numFmtId="0" fontId="2" fillId="0" borderId="0" xfId="128" applyFont="1" applyAlignment="1">
      <alignment horizontal="center" vertical="center"/>
    </xf>
    <xf numFmtId="0" fontId="3" fillId="0" borderId="0" xfId="128" applyFont="1" applyAlignment="1">
      <alignment horizontal="center"/>
    </xf>
    <xf numFmtId="176" fontId="61" fillId="0" borderId="0" xfId="26" applyNumberFormat="1" applyFont="1"/>
    <xf numFmtId="0" fontId="15" fillId="0" borderId="0" xfId="128" applyFont="1"/>
    <xf numFmtId="0" fontId="61" fillId="0" borderId="2" xfId="0" applyFont="1" applyBorder="1" applyAlignment="1">
      <alignment horizontal="center"/>
    </xf>
    <xf numFmtId="203" fontId="61" fillId="0" borderId="2" xfId="26" applyNumberFormat="1" applyFont="1" applyBorder="1"/>
    <xf numFmtId="176" fontId="15" fillId="0" borderId="0" xfId="26" applyNumberFormat="1" applyFont="1"/>
    <xf numFmtId="0" fontId="61" fillId="0" borderId="8" xfId="0" applyFont="1" applyBorder="1" applyAlignment="1">
      <alignment horizontal="center"/>
    </xf>
    <xf numFmtId="0" fontId="61" fillId="0" borderId="8" xfId="0" applyFont="1" applyBorder="1" applyAlignment="1">
      <alignment horizontal="left"/>
    </xf>
    <xf numFmtId="203" fontId="61" fillId="0" borderId="8" xfId="26" applyNumberFormat="1" applyFont="1" applyBorder="1"/>
    <xf numFmtId="203" fontId="15" fillId="0" borderId="8" xfId="26" applyNumberFormat="1" applyFont="1" applyBorder="1"/>
    <xf numFmtId="0" fontId="61" fillId="0" borderId="0" xfId="0" applyFont="1"/>
    <xf numFmtId="0" fontId="15" fillId="0" borderId="8" xfId="0" applyFont="1" applyBorder="1" applyAlignment="1">
      <alignment horizontal="center" wrapText="1"/>
    </xf>
    <xf numFmtId="0" fontId="15" fillId="0" borderId="8" xfId="0" applyFont="1" applyBorder="1"/>
    <xf numFmtId="0" fontId="15" fillId="0" borderId="8" xfId="0" applyFont="1" applyBorder="1" applyAlignment="1">
      <alignment horizontal="center"/>
    </xf>
    <xf numFmtId="176" fontId="15" fillId="0" borderId="8" xfId="39" applyNumberFormat="1" applyFont="1" applyBorder="1"/>
    <xf numFmtId="0" fontId="15" fillId="0" borderId="8" xfId="0" applyFont="1" applyBorder="1" applyAlignment="1">
      <alignment horizontal="center" vertical="center" wrapText="1"/>
    </xf>
    <xf numFmtId="176" fontId="15" fillId="0" borderId="8" xfId="26" applyNumberFormat="1" applyFont="1" applyBorder="1" applyAlignment="1">
      <alignment horizontal="right" wrapText="1"/>
    </xf>
    <xf numFmtId="0" fontId="15" fillId="0" borderId="8" xfId="0" applyFont="1" applyBorder="1" applyAlignment="1">
      <alignment vertical="center"/>
    </xf>
    <xf numFmtId="0" fontId="15" fillId="0" borderId="8" xfId="0" applyFont="1" applyBorder="1" applyAlignment="1">
      <alignment vertical="center" wrapText="1"/>
    </xf>
    <xf numFmtId="0" fontId="15" fillId="0" borderId="8" xfId="0" applyFont="1" applyBorder="1" applyAlignment="1">
      <alignment horizontal="left"/>
    </xf>
    <xf numFmtId="0" fontId="15" fillId="0" borderId="9" xfId="0" applyFont="1" applyBorder="1" applyAlignment="1">
      <alignment horizontal="center"/>
    </xf>
    <xf numFmtId="0" fontId="15" fillId="0" borderId="9" xfId="0" applyFont="1" applyBorder="1"/>
    <xf numFmtId="203" fontId="15" fillId="0" borderId="9" xfId="26" applyNumberFormat="1" applyFont="1" applyBorder="1"/>
    <xf numFmtId="0" fontId="61" fillId="0" borderId="11" xfId="0" applyFont="1" applyBorder="1" applyAlignment="1">
      <alignment horizontal="center"/>
    </xf>
    <xf numFmtId="0" fontId="61" fillId="0" borderId="11" xfId="0" applyFont="1" applyBorder="1" applyAlignment="1">
      <alignment vertical="center"/>
    </xf>
    <xf numFmtId="176" fontId="61" fillId="0" borderId="11" xfId="26" applyNumberFormat="1" applyFont="1" applyBorder="1" applyAlignment="1">
      <alignment horizontal="right" wrapText="1"/>
    </xf>
    <xf numFmtId="203" fontId="61" fillId="0" borderId="11" xfId="0" applyNumberFormat="1" applyFont="1" applyBorder="1"/>
    <xf numFmtId="0" fontId="15" fillId="0" borderId="0" xfId="128" applyFont="1" applyAlignment="1">
      <alignment horizontal="center"/>
    </xf>
    <xf numFmtId="203" fontId="15" fillId="0" borderId="0" xfId="128" applyNumberFormat="1" applyFont="1"/>
    <xf numFmtId="174" fontId="7" fillId="0" borderId="8" xfId="201" applyNumberFormat="1" applyFont="1" applyFill="1" applyBorder="1" applyAlignment="1">
      <alignment vertical="center" wrapText="1"/>
    </xf>
    <xf numFmtId="0" fontId="6" fillId="0" borderId="0" xfId="0" applyFont="1" applyFill="1" applyAlignment="1">
      <alignment horizontal="left"/>
    </xf>
    <xf numFmtId="0" fontId="3" fillId="0" borderId="0" xfId="0" applyFont="1" applyFill="1" applyBorder="1" applyAlignment="1">
      <alignment horizontal="right"/>
    </xf>
    <xf numFmtId="0" fontId="7" fillId="0" borderId="0" xfId="0" applyFont="1" applyFill="1"/>
    <xf numFmtId="0" fontId="4" fillId="0" borderId="0" xfId="0" applyFont="1" applyFill="1" applyAlignment="1">
      <alignment vertical="center"/>
    </xf>
    <xf numFmtId="0" fontId="4" fillId="0" borderId="2" xfId="0" applyFont="1" applyFill="1" applyBorder="1" applyAlignment="1">
      <alignment horizontal="center"/>
    </xf>
    <xf numFmtId="0" fontId="4" fillId="0" borderId="8" xfId="0" applyFont="1" applyFill="1" applyBorder="1" applyAlignment="1">
      <alignment horizontal="center"/>
    </xf>
    <xf numFmtId="0" fontId="4" fillId="0" borderId="8" xfId="0" applyFont="1" applyFill="1" applyBorder="1"/>
    <xf numFmtId="0" fontId="7" fillId="0" borderId="8" xfId="0" applyFont="1" applyFill="1" applyBorder="1" applyAlignment="1">
      <alignment horizontal="center"/>
    </xf>
    <xf numFmtId="0" fontId="7" fillId="0" borderId="8" xfId="0" applyFont="1" applyFill="1" applyBorder="1"/>
    <xf numFmtId="0" fontId="6" fillId="0" borderId="0" xfId="0" applyFont="1" applyFill="1"/>
    <xf numFmtId="0" fontId="7" fillId="0" borderId="8" xfId="0" quotePrefix="1" applyFont="1" applyFill="1" applyBorder="1" applyAlignment="1">
      <alignment horizontal="center"/>
    </xf>
    <xf numFmtId="0" fontId="7" fillId="0" borderId="8" xfId="153" applyFont="1" applyFill="1" applyBorder="1" applyAlignment="1">
      <alignment vertical="center" wrapText="1"/>
    </xf>
    <xf numFmtId="0" fontId="7" fillId="0" borderId="8" xfId="0" applyFont="1" applyFill="1" applyBorder="1" applyAlignment="1">
      <alignment horizontal="center" vertical="center"/>
    </xf>
    <xf numFmtId="0" fontId="7" fillId="0" borderId="8" xfId="0" applyFont="1" applyFill="1" applyBorder="1" applyAlignment="1">
      <alignment horizontal="left" vertical="center" wrapText="1"/>
    </xf>
    <xf numFmtId="0" fontId="4" fillId="0" borderId="0" xfId="0" applyFont="1" applyFill="1"/>
    <xf numFmtId="0" fontId="4" fillId="0" borderId="8" xfId="0" applyFont="1" applyFill="1" applyBorder="1" applyAlignment="1">
      <alignment horizontal="center" vertical="center"/>
    </xf>
    <xf numFmtId="0" fontId="4" fillId="0" borderId="8" xfId="0" applyFont="1" applyFill="1" applyBorder="1" applyAlignment="1">
      <alignment vertical="center" wrapText="1"/>
    </xf>
    <xf numFmtId="0" fontId="7" fillId="0" borderId="0" xfId="0" applyFont="1" applyFill="1" applyAlignment="1">
      <alignment vertical="center"/>
    </xf>
    <xf numFmtId="0" fontId="4" fillId="0" borderId="9" xfId="0" applyFont="1" applyFill="1" applyBorder="1"/>
    <xf numFmtId="0" fontId="3" fillId="0" borderId="0" xfId="0" applyFont="1" applyFill="1" applyAlignment="1">
      <alignment horizontal="right"/>
    </xf>
    <xf numFmtId="176" fontId="9" fillId="0" borderId="1" xfId="45" applyNumberFormat="1" applyFont="1" applyBorder="1" applyAlignment="1">
      <alignment horizontal="center" vertical="center" wrapText="1"/>
    </xf>
    <xf numFmtId="0" fontId="9" fillId="0" borderId="1" xfId="135" applyFont="1" applyBorder="1" applyAlignment="1">
      <alignment horizontal="center" vertical="center" wrapText="1"/>
    </xf>
    <xf numFmtId="0" fontId="15" fillId="0" borderId="8" xfId="0" applyFont="1" applyFill="1" applyBorder="1" applyAlignment="1">
      <alignment vertical="center" wrapText="1"/>
    </xf>
    <xf numFmtId="176" fontId="66" fillId="0" borderId="0" xfId="128" applyNumberFormat="1" applyFont="1"/>
    <xf numFmtId="176" fontId="26" fillId="0" borderId="0" xfId="26" applyNumberFormat="1" applyFont="1" applyBorder="1" applyAlignment="1"/>
    <xf numFmtId="176" fontId="26" fillId="0" borderId="0" xfId="128" applyNumberFormat="1" applyFont="1" applyBorder="1" applyAlignment="1"/>
    <xf numFmtId="176" fontId="2" fillId="0" borderId="1" xfId="26" quotePrefix="1" applyNumberFormat="1" applyFont="1" applyBorder="1" applyAlignment="1">
      <alignment horizontal="center" vertical="center"/>
    </xf>
    <xf numFmtId="0" fontId="9" fillId="0" borderId="0" xfId="134" applyFont="1" applyFill="1" applyBorder="1" applyAlignment="1">
      <alignment horizontal="center" vertical="center"/>
    </xf>
    <xf numFmtId="0" fontId="2" fillId="0" borderId="0" xfId="0" applyFont="1" applyFill="1" applyBorder="1"/>
    <xf numFmtId="176" fontId="2" fillId="0" borderId="0" xfId="26" applyNumberFormat="1" applyFont="1" applyFill="1" applyBorder="1"/>
    <xf numFmtId="0" fontId="19" fillId="0" borderId="0" xfId="135" applyFont="1"/>
    <xf numFmtId="0" fontId="10" fillId="0" borderId="0" xfId="135" applyFont="1" applyAlignment="1">
      <alignment horizontal="center"/>
    </xf>
    <xf numFmtId="176" fontId="10" fillId="0" borderId="0" xfId="135" applyNumberFormat="1" applyFont="1" applyAlignment="1">
      <alignment horizontal="center"/>
    </xf>
    <xf numFmtId="0" fontId="20" fillId="0" borderId="0" xfId="135" applyFont="1" applyAlignment="1">
      <alignment horizontal="left"/>
    </xf>
    <xf numFmtId="0" fontId="20" fillId="0" borderId="0" xfId="135" applyFont="1" applyAlignment="1">
      <alignment horizontal="left" wrapText="1"/>
    </xf>
    <xf numFmtId="176" fontId="86" fillId="0" borderId="0" xfId="79" applyNumberFormat="1" applyFont="1" applyAlignment="1">
      <alignment vertical="center"/>
    </xf>
    <xf numFmtId="176" fontId="19" fillId="0" borderId="0" xfId="45" applyNumberFormat="1" applyFont="1"/>
    <xf numFmtId="176" fontId="19" fillId="0" borderId="0" xfId="135" applyNumberFormat="1" applyFont="1"/>
    <xf numFmtId="201" fontId="9" fillId="0" borderId="1" xfId="135" applyNumberFormat="1" applyFont="1" applyBorder="1" applyAlignment="1">
      <alignment horizontal="center" vertical="center"/>
    </xf>
    <xf numFmtId="0" fontId="9" fillId="0" borderId="0" xfId="135" applyFont="1" applyAlignment="1">
      <alignment horizontal="center" vertical="center"/>
    </xf>
    <xf numFmtId="0" fontId="9" fillId="0" borderId="2" xfId="170" applyFont="1" applyBorder="1" applyAlignment="1">
      <alignment horizontal="center" vertical="center"/>
    </xf>
    <xf numFmtId="3" fontId="9" fillId="0" borderId="2" xfId="135" applyNumberFormat="1" applyFont="1" applyBorder="1"/>
    <xf numFmtId="201" fontId="9" fillId="0" borderId="2" xfId="135" applyNumberFormat="1" applyFont="1" applyBorder="1"/>
    <xf numFmtId="3" fontId="3" fillId="0" borderId="0" xfId="173" applyNumberFormat="1" applyFont="1"/>
    <xf numFmtId="0" fontId="2" fillId="0" borderId="0" xfId="173" applyFont="1"/>
    <xf numFmtId="3" fontId="2" fillId="0" borderId="0" xfId="173" applyNumberFormat="1" applyFont="1"/>
    <xf numFmtId="201" fontId="86" fillId="0" borderId="8" xfId="135" applyNumberFormat="1" applyFont="1" applyBorder="1" applyAlignment="1">
      <alignment horizontal="right"/>
    </xf>
    <xf numFmtId="0" fontId="88" fillId="0" borderId="0" xfId="173" applyFont="1"/>
    <xf numFmtId="3" fontId="88" fillId="0" borderId="0" xfId="173" applyNumberFormat="1" applyFont="1"/>
    <xf numFmtId="3" fontId="89" fillId="0" borderId="0" xfId="173" applyNumberFormat="1" applyFont="1"/>
    <xf numFmtId="0" fontId="85" fillId="0" borderId="8" xfId="170" applyFont="1" applyBorder="1" applyAlignment="1">
      <alignment horizontal="center" vertical="center"/>
    </xf>
    <xf numFmtId="0" fontId="85" fillId="0" borderId="8" xfId="170" applyFont="1" applyBorder="1" applyAlignment="1">
      <alignment wrapText="1"/>
    </xf>
    <xf numFmtId="3" fontId="85" fillId="0" borderId="8" xfId="135" applyNumberFormat="1" applyFont="1" applyBorder="1"/>
    <xf numFmtId="201" fontId="85" fillId="0" borderId="8" xfId="135" applyNumberFormat="1" applyFont="1" applyBorder="1" applyAlignment="1">
      <alignment horizontal="right"/>
    </xf>
    <xf numFmtId="0" fontId="89" fillId="0" borderId="0" xfId="173" applyFont="1"/>
    <xf numFmtId="0" fontId="87" fillId="0" borderId="8" xfId="170" applyFont="1" applyBorder="1" applyAlignment="1">
      <alignment horizontal="center" vertical="center"/>
    </xf>
    <xf numFmtId="0" fontId="87" fillId="0" borderId="8" xfId="170" quotePrefix="1" applyFont="1" applyBorder="1" applyAlignment="1">
      <alignment wrapText="1"/>
    </xf>
    <xf numFmtId="176" fontId="20" fillId="0" borderId="8" xfId="45" applyNumberFormat="1" applyFont="1" applyBorder="1"/>
    <xf numFmtId="0" fontId="90" fillId="0" borderId="0" xfId="173" applyFont="1"/>
    <xf numFmtId="3" fontId="10" fillId="0" borderId="0" xfId="173" applyNumberFormat="1" applyFont="1"/>
    <xf numFmtId="3" fontId="90" fillId="0" borderId="0" xfId="173" applyNumberFormat="1" applyFont="1"/>
    <xf numFmtId="3" fontId="87" fillId="0" borderId="8" xfId="170" applyNumberFormat="1" applyFont="1" applyBorder="1"/>
    <xf numFmtId="201" fontId="87" fillId="0" borderId="8" xfId="170" applyNumberFormat="1" applyFont="1" applyBorder="1" applyAlignment="1">
      <alignment horizontal="right"/>
    </xf>
    <xf numFmtId="201" fontId="87" fillId="0" borderId="8" xfId="135" applyNumberFormat="1" applyFont="1" applyBorder="1" applyAlignment="1">
      <alignment horizontal="right"/>
    </xf>
    <xf numFmtId="0" fontId="85" fillId="0" borderId="8" xfId="170" quotePrefix="1" applyFont="1" applyBorder="1" applyAlignment="1">
      <alignment wrapText="1"/>
    </xf>
    <xf numFmtId="176" fontId="9" fillId="0" borderId="8" xfId="45" applyNumberFormat="1" applyFont="1" applyBorder="1"/>
    <xf numFmtId="176" fontId="2" fillId="0" borderId="0" xfId="173" applyNumberFormat="1" applyFont="1"/>
    <xf numFmtId="0" fontId="9" fillId="0" borderId="9" xfId="170" applyFont="1" applyBorder="1" applyAlignment="1">
      <alignment horizontal="center" vertical="center"/>
    </xf>
    <xf numFmtId="0" fontId="9" fillId="0" borderId="9" xfId="170" applyFont="1" applyBorder="1" applyAlignment="1">
      <alignment horizontal="left" vertical="center" wrapText="1"/>
    </xf>
    <xf numFmtId="176" fontId="9" fillId="0" borderId="9" xfId="45" applyNumberFormat="1" applyFont="1" applyBorder="1"/>
    <xf numFmtId="201" fontId="9" fillId="0" borderId="9" xfId="170" applyNumberFormat="1" applyFont="1" applyBorder="1" applyAlignment="1">
      <alignment horizontal="right"/>
    </xf>
    <xf numFmtId="0" fontId="2" fillId="0" borderId="0" xfId="173" applyFont="1" applyAlignment="1">
      <alignment vertical="center"/>
    </xf>
    <xf numFmtId="176" fontId="2" fillId="0" borderId="0" xfId="173" applyNumberFormat="1" applyFont="1" applyAlignment="1">
      <alignment vertical="center"/>
    </xf>
    <xf numFmtId="0" fontId="19" fillId="0" borderId="0" xfId="135" applyFont="1" applyAlignment="1">
      <alignment wrapText="1"/>
    </xf>
    <xf numFmtId="176" fontId="19" fillId="0" borderId="0" xfId="45" applyNumberFormat="1" applyFont="1" applyAlignment="1">
      <alignment horizontal="right"/>
    </xf>
    <xf numFmtId="201" fontId="19" fillId="0" borderId="0" xfId="135" applyNumberFormat="1" applyFont="1"/>
    <xf numFmtId="183" fontId="87" fillId="0" borderId="8" xfId="26" applyNumberFormat="1" applyFont="1" applyBorder="1"/>
    <xf numFmtId="0" fontId="26" fillId="0" borderId="0" xfId="128" applyFont="1" applyFill="1" applyBorder="1"/>
    <xf numFmtId="176" fontId="26" fillId="0" borderId="0" xfId="26" applyNumberFormat="1" applyFont="1" applyFill="1" applyBorder="1"/>
    <xf numFmtId="183" fontId="26" fillId="0" borderId="0" xfId="26" applyNumberFormat="1" applyFont="1" applyFill="1" applyBorder="1"/>
    <xf numFmtId="0" fontId="2" fillId="0" borderId="0" xfId="128" applyFont="1" applyFill="1" applyBorder="1"/>
    <xf numFmtId="0" fontId="2" fillId="0" borderId="0" xfId="128" applyFont="1" applyFill="1" applyBorder="1" applyAlignment="1">
      <alignment horizontal="center"/>
    </xf>
    <xf numFmtId="183" fontId="2" fillId="0" borderId="0" xfId="26" applyNumberFormat="1" applyFont="1" applyFill="1" applyBorder="1"/>
    <xf numFmtId="0" fontId="26" fillId="0" borderId="0" xfId="128" quotePrefix="1" applyFont="1" applyFill="1" applyBorder="1"/>
    <xf numFmtId="0" fontId="68" fillId="0" borderId="0" xfId="0" applyFont="1" applyFill="1" applyBorder="1" applyAlignment="1">
      <alignment wrapText="1"/>
    </xf>
    <xf numFmtId="0" fontId="2" fillId="0" borderId="0" xfId="128" applyFont="1" applyFill="1" applyBorder="1" applyAlignment="1">
      <alignment wrapText="1"/>
    </xf>
    <xf numFmtId="0" fontId="3" fillId="0" borderId="0" xfId="128" applyFont="1" applyFill="1" applyBorder="1"/>
    <xf numFmtId="0" fontId="19" fillId="0" borderId="0" xfId="0" applyFont="1" applyFill="1" applyBorder="1" applyAlignment="1">
      <alignment wrapText="1"/>
    </xf>
    <xf numFmtId="0" fontId="3" fillId="0" borderId="0" xfId="128" applyFont="1" applyFill="1" applyBorder="1" applyAlignment="1">
      <alignment wrapText="1"/>
    </xf>
    <xf numFmtId="183" fontId="8" fillId="0" borderId="8" xfId="26" applyNumberFormat="1" applyFont="1" applyBorder="1" applyAlignment="1">
      <alignment vertical="center"/>
    </xf>
    <xf numFmtId="176" fontId="61" fillId="0" borderId="8" xfId="26" applyNumberFormat="1" applyFont="1" applyBorder="1" applyAlignment="1">
      <alignment horizontal="right" wrapText="1"/>
    </xf>
    <xf numFmtId="0" fontId="8" fillId="0" borderId="8" xfId="173" applyFont="1" applyBorder="1" applyAlignment="1">
      <alignment horizontal="center"/>
    </xf>
    <xf numFmtId="0" fontId="8" fillId="0" borderId="8" xfId="173" applyFont="1" applyBorder="1"/>
    <xf numFmtId="0" fontId="7" fillId="0" borderId="0" xfId="173" applyFont="1"/>
    <xf numFmtId="3" fontId="8" fillId="0" borderId="8" xfId="170" applyNumberFormat="1" applyFont="1" applyBorder="1"/>
    <xf numFmtId="0" fontId="8" fillId="0" borderId="8" xfId="173" applyFont="1" applyBorder="1" applyAlignment="1">
      <alignment horizontal="center" vertical="center"/>
    </xf>
    <xf numFmtId="0" fontId="8" fillId="0" borderId="8" xfId="173" applyFont="1" applyBorder="1" applyAlignment="1">
      <alignment vertical="center" wrapText="1"/>
    </xf>
    <xf numFmtId="0" fontId="6" fillId="0" borderId="0" xfId="173" applyFont="1" applyAlignment="1">
      <alignment vertical="center"/>
    </xf>
    <xf numFmtId="176" fontId="6" fillId="0" borderId="0" xfId="26" applyNumberFormat="1" applyFont="1" applyAlignment="1">
      <alignment vertical="center"/>
    </xf>
    <xf numFmtId="0" fontId="74" fillId="0" borderId="8" xfId="173" quotePrefix="1" applyFont="1" applyBorder="1" applyAlignment="1">
      <alignment horizontal="center"/>
    </xf>
    <xf numFmtId="3" fontId="74" fillId="0" borderId="8" xfId="170" applyNumberFormat="1" applyFont="1" applyBorder="1"/>
    <xf numFmtId="0" fontId="9" fillId="0" borderId="2" xfId="170" applyFont="1" applyBorder="1" applyAlignment="1">
      <alignment horizontal="center" wrapText="1"/>
    </xf>
    <xf numFmtId="0" fontId="8" fillId="0" borderId="8" xfId="0" applyFont="1" applyBorder="1" applyAlignment="1">
      <alignment horizontal="center"/>
    </xf>
    <xf numFmtId="3" fontId="8" fillId="0" borderId="8" xfId="128" applyNumberFormat="1" applyFont="1" applyBorder="1"/>
    <xf numFmtId="0" fontId="8" fillId="0" borderId="0" xfId="128" applyFont="1"/>
    <xf numFmtId="0" fontId="74" fillId="0" borderId="8" xfId="0" applyFont="1" applyBorder="1" applyAlignment="1">
      <alignment horizontal="left"/>
    </xf>
    <xf numFmtId="176" fontId="74" fillId="0" borderId="8" xfId="26" applyNumberFormat="1" applyFont="1" applyBorder="1" applyAlignment="1">
      <alignment horizontal="left"/>
    </xf>
    <xf numFmtId="3" fontId="74" fillId="0" borderId="8" xfId="128" applyNumberFormat="1" applyFont="1" applyBorder="1" applyAlignment="1">
      <alignment horizontal="left"/>
    </xf>
    <xf numFmtId="183" fontId="74" fillId="0" borderId="8" xfId="26" applyNumberFormat="1" applyFont="1" applyBorder="1" applyAlignment="1">
      <alignment horizontal="left"/>
    </xf>
    <xf numFmtId="0" fontId="74" fillId="0" borderId="0" xfId="128" applyFont="1" applyAlignment="1">
      <alignment horizontal="left"/>
    </xf>
    <xf numFmtId="0" fontId="74" fillId="0" borderId="8" xfId="153" applyFont="1" applyBorder="1" applyAlignment="1">
      <alignment horizontal="left" vertical="center" wrapText="1"/>
    </xf>
    <xf numFmtId="176" fontId="75" fillId="0" borderId="8" xfId="26" applyNumberFormat="1" applyFont="1" applyBorder="1" applyAlignment="1">
      <alignment horizontal="left"/>
    </xf>
    <xf numFmtId="176" fontId="76" fillId="0" borderId="8" xfId="26" applyNumberFormat="1" applyFont="1" applyBorder="1" applyAlignment="1">
      <alignment horizontal="left"/>
    </xf>
    <xf numFmtId="3" fontId="76" fillId="0" borderId="8" xfId="128" applyNumberFormat="1" applyFont="1" applyBorder="1" applyAlignment="1">
      <alignment horizontal="left"/>
    </xf>
    <xf numFmtId="183" fontId="75" fillId="0" borderId="8" xfId="26" applyNumberFormat="1" applyFont="1" applyBorder="1" applyAlignment="1">
      <alignment horizontal="left"/>
    </xf>
    <xf numFmtId="0" fontId="74" fillId="0" borderId="8" xfId="0" applyFont="1" applyBorder="1" applyAlignment="1">
      <alignment horizontal="center"/>
    </xf>
    <xf numFmtId="0" fontId="74" fillId="0" borderId="8" xfId="0" applyFont="1" applyBorder="1"/>
    <xf numFmtId="0" fontId="74" fillId="0" borderId="0" xfId="128" applyFont="1"/>
    <xf numFmtId="0" fontId="6" fillId="0" borderId="8" xfId="0" applyFont="1" applyFill="1" applyBorder="1" applyAlignment="1">
      <alignment horizontal="center"/>
    </xf>
    <xf numFmtId="0" fontId="6" fillId="0" borderId="8" xfId="0" applyFont="1" applyFill="1" applyBorder="1"/>
    <xf numFmtId="176" fontId="6" fillId="0" borderId="8" xfId="26" applyNumberFormat="1" applyFont="1" applyFill="1" applyBorder="1"/>
    <xf numFmtId="0" fontId="62" fillId="0" borderId="0" xfId="134" applyFont="1" applyAlignment="1">
      <alignment horizontal="center"/>
    </xf>
    <xf numFmtId="0" fontId="63" fillId="0" borderId="0" xfId="173" applyFont="1" applyAlignment="1">
      <alignment horizontal="center"/>
    </xf>
    <xf numFmtId="0" fontId="64" fillId="0" borderId="0" xfId="134" applyFont="1" applyAlignment="1">
      <alignment horizontal="center"/>
    </xf>
    <xf numFmtId="0" fontId="26" fillId="0" borderId="0" xfId="173" applyFont="1" applyBorder="1" applyAlignment="1">
      <alignment horizontal="right"/>
    </xf>
    <xf numFmtId="0" fontId="67" fillId="0" borderId="1" xfId="173" applyFont="1" applyBorder="1" applyAlignment="1">
      <alignment horizontal="center" vertical="center"/>
    </xf>
    <xf numFmtId="0" fontId="67" fillId="0" borderId="1" xfId="173" quotePrefix="1" applyFont="1" applyBorder="1" applyAlignment="1">
      <alignment horizontal="center" vertical="center"/>
    </xf>
    <xf numFmtId="183" fontId="67" fillId="0" borderId="10" xfId="26" applyNumberFormat="1" applyFont="1" applyBorder="1" applyAlignment="1">
      <alignment horizontal="center" vertical="center" wrapText="1"/>
    </xf>
    <xf numFmtId="183" fontId="67" fillId="0" borderId="12" xfId="26" applyNumberFormat="1" applyFont="1" applyBorder="1" applyAlignment="1">
      <alignment horizontal="center" vertical="center" wrapText="1"/>
    </xf>
    <xf numFmtId="183" fontId="67" fillId="0" borderId="13" xfId="26" applyNumberFormat="1" applyFont="1" applyBorder="1" applyAlignment="1">
      <alignment horizontal="center" vertical="center" wrapText="1"/>
    </xf>
    <xf numFmtId="176" fontId="67" fillId="0" borderId="1" xfId="26" applyNumberFormat="1" applyFont="1" applyBorder="1" applyAlignment="1">
      <alignment horizontal="center" vertical="center"/>
    </xf>
    <xf numFmtId="201" fontId="19" fillId="0" borderId="14" xfId="135" applyNumberFormat="1" applyFont="1" applyBorder="1" applyAlignment="1">
      <alignment horizontal="center"/>
    </xf>
    <xf numFmtId="201" fontId="9" fillId="0" borderId="0" xfId="135" applyNumberFormat="1" applyFont="1" applyAlignment="1">
      <alignment horizontal="center"/>
    </xf>
    <xf numFmtId="0" fontId="4" fillId="0" borderId="0" xfId="135" applyFont="1" applyAlignment="1">
      <alignment horizontal="center"/>
    </xf>
    <xf numFmtId="0" fontId="10" fillId="0" borderId="0" xfId="135" applyFont="1" applyAlignment="1">
      <alignment horizontal="center"/>
    </xf>
    <xf numFmtId="0" fontId="9" fillId="0" borderId="1" xfId="135" applyFont="1" applyBorder="1" applyAlignment="1">
      <alignment horizontal="center" vertical="center"/>
    </xf>
    <xf numFmtId="0" fontId="9" fillId="0" borderId="1" xfId="135" applyFont="1" applyBorder="1" applyAlignment="1">
      <alignment horizontal="center" vertical="center" wrapText="1"/>
    </xf>
    <xf numFmtId="176" fontId="9" fillId="0" borderId="1" xfId="45" applyNumberFormat="1" applyFont="1" applyBorder="1" applyAlignment="1">
      <alignment horizontal="center" vertical="center"/>
    </xf>
    <xf numFmtId="201" fontId="9" fillId="0" borderId="1" xfId="135" applyNumberFormat="1" applyFont="1" applyBorder="1" applyAlignment="1">
      <alignment horizontal="center" vertical="center" wrapText="1"/>
    </xf>
    <xf numFmtId="0" fontId="26" fillId="0" borderId="14" xfId="128" applyFont="1" applyBorder="1" applyAlignment="1">
      <alignment horizontal="right"/>
    </xf>
    <xf numFmtId="0" fontId="62" fillId="0" borderId="0" xfId="128" applyFont="1" applyAlignment="1">
      <alignment horizontal="center"/>
    </xf>
    <xf numFmtId="0" fontId="63" fillId="0" borderId="0" xfId="128" applyFont="1" applyAlignment="1">
      <alignment horizontal="center"/>
    </xf>
    <xf numFmtId="0" fontId="64" fillId="0" borderId="0" xfId="128" applyFont="1" applyAlignment="1">
      <alignment horizontal="center"/>
    </xf>
    <xf numFmtId="0" fontId="63" fillId="0" borderId="1" xfId="128" applyFont="1" applyBorder="1" applyAlignment="1">
      <alignment horizontal="center" vertical="center"/>
    </xf>
    <xf numFmtId="176" fontId="63" fillId="0" borderId="1" xfId="26" applyNumberFormat="1" applyFont="1" applyBorder="1" applyAlignment="1">
      <alignment horizontal="center" vertical="center" wrapText="1"/>
    </xf>
    <xf numFmtId="176" fontId="63" fillId="0" borderId="1" xfId="26" applyNumberFormat="1" applyFont="1" applyBorder="1" applyAlignment="1">
      <alignment horizontal="center" vertical="center"/>
    </xf>
    <xf numFmtId="183" fontId="63" fillId="0" borderId="7" xfId="26" applyNumberFormat="1" applyFont="1" applyBorder="1" applyAlignment="1">
      <alignment horizontal="center" vertical="center"/>
    </xf>
    <xf numFmtId="183" fontId="63" fillId="0" borderId="4" xfId="26" applyNumberFormat="1" applyFont="1" applyBorder="1" applyAlignment="1">
      <alignment horizontal="center" vertical="center"/>
    </xf>
    <xf numFmtId="183" fontId="63" fillId="0" borderId="15" xfId="26" applyNumberFormat="1" applyFont="1" applyBorder="1" applyAlignment="1">
      <alignment horizontal="center" vertical="center"/>
    </xf>
    <xf numFmtId="176" fontId="67" fillId="0" borderId="1" xfId="26" applyNumberFormat="1" applyFont="1" applyBorder="1" applyAlignment="1">
      <alignment horizontal="center" vertical="center" wrapText="1"/>
    </xf>
    <xf numFmtId="0" fontId="67" fillId="0" borderId="1" xfId="128" applyFont="1" applyBorder="1" applyAlignment="1">
      <alignment horizontal="center" vertical="center" wrapText="1"/>
    </xf>
    <xf numFmtId="0" fontId="67" fillId="0" borderId="1" xfId="128" applyFont="1" applyBorder="1" applyAlignment="1">
      <alignment horizontal="center" vertical="center"/>
    </xf>
    <xf numFmtId="176" fontId="67" fillId="0" borderId="10" xfId="26" applyNumberFormat="1" applyFont="1" applyBorder="1" applyAlignment="1">
      <alignment horizontal="center" vertical="center" wrapText="1"/>
    </xf>
    <xf numFmtId="176" fontId="67" fillId="0" borderId="12" xfId="26" applyNumberFormat="1" applyFont="1" applyBorder="1" applyAlignment="1">
      <alignment horizontal="center" vertical="center" wrapText="1"/>
    </xf>
    <xf numFmtId="176" fontId="67" fillId="0" borderId="13" xfId="26" applyNumberFormat="1" applyFont="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2" fillId="0" borderId="0" xfId="0" applyFont="1" applyFill="1" applyAlignment="1">
      <alignment horizontal="center"/>
    </xf>
    <xf numFmtId="0" fontId="4" fillId="0" borderId="0" xfId="0" applyFont="1" applyFill="1" applyAlignment="1">
      <alignment horizontal="center"/>
    </xf>
    <xf numFmtId="0" fontId="10" fillId="0" borderId="0" xfId="0" applyFont="1" applyFill="1" applyAlignment="1">
      <alignment horizontal="center"/>
    </xf>
    <xf numFmtId="0" fontId="3" fillId="0" borderId="0" xfId="0" applyFont="1" applyFill="1" applyBorder="1" applyAlignment="1">
      <alignment horizontal="right"/>
    </xf>
    <xf numFmtId="0" fontId="2" fillId="0" borderId="1" xfId="128" applyFont="1" applyBorder="1" applyAlignment="1">
      <alignment horizontal="center" vertical="center" wrapText="1"/>
    </xf>
    <xf numFmtId="0" fontId="2" fillId="0" borderId="1" xfId="128" applyFont="1" applyBorder="1" applyAlignment="1">
      <alignment horizontal="center" vertical="center"/>
    </xf>
    <xf numFmtId="0" fontId="2" fillId="0" borderId="16" xfId="128" applyFont="1" applyBorder="1" applyAlignment="1">
      <alignment horizontal="center" vertical="center"/>
    </xf>
    <xf numFmtId="0" fontId="2" fillId="0" borderId="17" xfId="128" applyFont="1" applyBorder="1" applyAlignment="1">
      <alignment horizontal="center" vertical="center"/>
    </xf>
    <xf numFmtId="0" fontId="2" fillId="0" borderId="18" xfId="128" applyFont="1" applyBorder="1" applyAlignment="1">
      <alignment horizontal="center" vertical="center"/>
    </xf>
    <xf numFmtId="0" fontId="2" fillId="0" borderId="10" xfId="128" applyFont="1" applyBorder="1" applyAlignment="1">
      <alignment horizontal="center" vertical="center" wrapText="1"/>
    </xf>
    <xf numFmtId="0" fontId="2" fillId="0" borderId="12" xfId="128" applyFont="1" applyBorder="1" applyAlignment="1">
      <alignment horizontal="center" vertical="center" wrapText="1"/>
    </xf>
    <xf numFmtId="0" fontId="2" fillId="0" borderId="13" xfId="128" applyFont="1" applyBorder="1" applyAlignment="1">
      <alignment horizontal="center" vertical="center" wrapText="1"/>
    </xf>
    <xf numFmtId="0" fontId="2" fillId="0" borderId="10" xfId="128" applyFont="1" applyBorder="1" applyAlignment="1">
      <alignment horizontal="center" vertical="center"/>
    </xf>
    <xf numFmtId="0" fontId="2" fillId="0" borderId="12" xfId="128" applyFont="1" applyBorder="1" applyAlignment="1">
      <alignment horizontal="center" vertical="center"/>
    </xf>
    <xf numFmtId="0" fontId="2" fillId="0" borderId="13" xfId="128" applyFont="1" applyBorder="1" applyAlignment="1">
      <alignment horizontal="center" vertical="center"/>
    </xf>
    <xf numFmtId="0" fontId="2" fillId="0" borderId="0" xfId="128" applyFont="1" applyAlignment="1">
      <alignment horizontal="center"/>
    </xf>
    <xf numFmtId="0" fontId="10" fillId="0" borderId="0" xfId="128" applyFont="1" applyAlignment="1">
      <alignment horizontal="center"/>
    </xf>
    <xf numFmtId="0" fontId="3" fillId="0" borderId="14" xfId="128" applyFont="1" applyBorder="1" applyAlignment="1">
      <alignment horizontal="right"/>
    </xf>
    <xf numFmtId="0" fontId="2" fillId="0" borderId="7" xfId="128" applyFont="1" applyBorder="1" applyAlignment="1">
      <alignment horizontal="center" vertical="center" wrapText="1"/>
    </xf>
    <xf numFmtId="0" fontId="2" fillId="0" borderId="4" xfId="128" applyFont="1" applyBorder="1" applyAlignment="1">
      <alignment horizontal="center" vertical="center" wrapText="1"/>
    </xf>
    <xf numFmtId="0" fontId="2" fillId="0" borderId="15" xfId="128" applyFont="1" applyBorder="1" applyAlignment="1">
      <alignment horizontal="center" vertical="center" wrapText="1"/>
    </xf>
    <xf numFmtId="0" fontId="4" fillId="0" borderId="0" xfId="0" applyFont="1" applyAlignment="1">
      <alignment horizontal="center"/>
    </xf>
    <xf numFmtId="0" fontId="10" fillId="0" borderId="0" xfId="156" applyNumberFormat="1" applyFont="1" applyFill="1" applyBorder="1" applyAlignment="1">
      <alignment horizontal="center" vertical="center" wrapText="1"/>
    </xf>
    <xf numFmtId="0" fontId="6" fillId="0" borderId="0" xfId="0" applyFont="1" applyBorder="1" applyAlignment="1">
      <alignment horizontal="center"/>
    </xf>
    <xf numFmtId="0" fontId="7" fillId="0" borderId="0" xfId="0" applyFont="1" applyBorder="1" applyAlignment="1">
      <alignment horizontal="right"/>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0"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176" fontId="72" fillId="4" borderId="1" xfId="26" applyNumberFormat="1" applyFont="1" applyFill="1" applyBorder="1" applyAlignment="1">
      <alignment horizontal="center" vertical="center" wrapText="1"/>
    </xf>
    <xf numFmtId="176" fontId="72" fillId="4" borderId="1" xfId="26" applyNumberFormat="1" applyFont="1" applyFill="1" applyBorder="1" applyAlignment="1">
      <alignment horizontal="center" vertical="center"/>
    </xf>
    <xf numFmtId="176" fontId="72" fillId="4" borderId="4" xfId="26" applyNumberFormat="1" applyFont="1" applyFill="1" applyBorder="1" applyAlignment="1">
      <alignment horizontal="center" vertical="center"/>
    </xf>
    <xf numFmtId="176" fontId="72" fillId="4" borderId="15" xfId="26" applyNumberFormat="1" applyFont="1" applyFill="1" applyBorder="1" applyAlignment="1">
      <alignment horizontal="center" vertical="center"/>
    </xf>
    <xf numFmtId="176" fontId="72" fillId="4" borderId="10" xfId="26" applyNumberFormat="1" applyFont="1" applyFill="1" applyBorder="1" applyAlignment="1">
      <alignment horizontal="center" vertical="center" wrapText="1"/>
    </xf>
    <xf numFmtId="176" fontId="72" fillId="4" borderId="12" xfId="26" applyNumberFormat="1" applyFont="1" applyFill="1" applyBorder="1" applyAlignment="1">
      <alignment horizontal="center" vertical="center" wrapText="1"/>
    </xf>
    <xf numFmtId="176" fontId="72" fillId="4" borderId="13" xfId="26" applyNumberFormat="1" applyFont="1" applyFill="1" applyBorder="1" applyAlignment="1">
      <alignment horizontal="center" vertical="center" wrapText="1"/>
    </xf>
    <xf numFmtId="176" fontId="72" fillId="0" borderId="10" xfId="26" applyNumberFormat="1" applyFont="1" applyFill="1" applyBorder="1" applyAlignment="1">
      <alignment horizontal="center" vertical="center" wrapText="1"/>
    </xf>
    <xf numFmtId="176" fontId="72" fillId="0" borderId="12" xfId="26" applyNumberFormat="1" applyFont="1" applyFill="1" applyBorder="1" applyAlignment="1">
      <alignment horizontal="center" vertical="center" wrapText="1"/>
    </xf>
    <xf numFmtId="176" fontId="72" fillId="0" borderId="13" xfId="26" applyNumberFormat="1" applyFont="1" applyFill="1" applyBorder="1" applyAlignment="1">
      <alignment horizontal="center" vertical="center" wrapText="1"/>
    </xf>
    <xf numFmtId="183" fontId="72" fillId="4" borderId="10" xfId="26" applyNumberFormat="1" applyFont="1" applyFill="1" applyBorder="1" applyAlignment="1">
      <alignment horizontal="center" vertical="center" wrapText="1"/>
    </xf>
    <xf numFmtId="183" fontId="72" fillId="4" borderId="12" xfId="26" applyNumberFormat="1" applyFont="1" applyFill="1" applyBorder="1" applyAlignment="1">
      <alignment horizontal="center" vertical="center" wrapText="1"/>
    </xf>
    <xf numFmtId="183" fontId="72" fillId="4" borderId="13" xfId="26" applyNumberFormat="1" applyFont="1" applyFill="1" applyBorder="1" applyAlignment="1">
      <alignment horizontal="center" vertical="center" wrapText="1"/>
    </xf>
    <xf numFmtId="183" fontId="72" fillId="4" borderId="1" xfId="26" applyNumberFormat="1" applyFont="1" applyFill="1" applyBorder="1" applyAlignment="1">
      <alignment horizontal="center" vertical="center" wrapText="1"/>
    </xf>
    <xf numFmtId="176" fontId="72" fillId="4" borderId="7" xfId="26" applyNumberFormat="1" applyFont="1" applyFill="1" applyBorder="1" applyAlignment="1">
      <alignment horizontal="center" vertical="center"/>
    </xf>
    <xf numFmtId="183" fontId="8" fillId="4" borderId="0" xfId="26" applyNumberFormat="1" applyFont="1" applyFill="1" applyBorder="1" applyAlignment="1">
      <alignment horizontal="right"/>
    </xf>
    <xf numFmtId="0" fontId="4" fillId="4" borderId="0" xfId="128" applyFont="1" applyFill="1" applyAlignment="1">
      <alignment horizontal="center"/>
    </xf>
    <xf numFmtId="0" fontId="72" fillId="4" borderId="1" xfId="128" applyFont="1" applyFill="1" applyBorder="1" applyAlignment="1">
      <alignment horizontal="center" vertical="center" wrapText="1"/>
    </xf>
    <xf numFmtId="0" fontId="6" fillId="4" borderId="0" xfId="156" applyNumberFormat="1" applyFont="1" applyFill="1" applyBorder="1" applyAlignment="1">
      <alignment horizontal="center" vertical="center" wrapText="1"/>
    </xf>
    <xf numFmtId="0" fontId="72" fillId="4" borderId="0" xfId="128" applyFont="1" applyFill="1" applyAlignment="1">
      <alignment horizontal="center"/>
    </xf>
    <xf numFmtId="0" fontId="74" fillId="4" borderId="0" xfId="156" applyNumberFormat="1" applyFont="1" applyFill="1" applyBorder="1" applyAlignment="1">
      <alignment horizontal="center" vertical="center" wrapText="1"/>
    </xf>
  </cellXfs>
  <cellStyles count="250">
    <cellStyle name="??" xfId="1"/>
    <cellStyle name="?? [0.00]_PRODUCT DETAIL Q1" xfId="2"/>
    <cellStyle name="?? [0]" xfId="3"/>
    <cellStyle name="?_x001d_??%U©÷u&amp;H©÷9_x0008_?_x0009_s_x000a__x0007__x0001__x0001_" xfId="4"/>
    <cellStyle name="???? [0.00]_PRODUCT DETAIL Q1" xfId="5"/>
    <cellStyle name="????_PRODUCT DETAIL Q1" xfId="6"/>
    <cellStyle name="???_HOBONG" xfId="7"/>
    <cellStyle name="??_(????)??????" xfId="8"/>
    <cellStyle name="??A? [0]_laroux_1_¢¬???¢â? " xfId="9"/>
    <cellStyle name="??A?_laroux_1_¢¬???¢â? " xfId="10"/>
    <cellStyle name="?¡±¢¥?_?¨ù??¢´¢¥_¢¬???¢â? " xfId="11"/>
    <cellStyle name="?ðÇ%U?&amp;H?_x0008_?s_x000a__x0007__x0001__x0001_" xfId="12"/>
    <cellStyle name="W_STDFOR" xfId="13"/>
    <cellStyle name="AeE­ [0]_INQUIRY ¿µ¾÷AßAø " xfId="14"/>
    <cellStyle name="AeE­_INQUIRY ¿µ¾÷AßAø " xfId="15"/>
    <cellStyle name="ÄÞ¸¶ [0]_1" xfId="16"/>
    <cellStyle name="AÞ¸¶ [0]_INQUIRY ¿?¾÷AßAø " xfId="17"/>
    <cellStyle name="ÄÞ¸¶_1" xfId="18"/>
    <cellStyle name="AÞ¸¶_INQUIRY ¿?¾÷AßAø " xfId="19"/>
    <cellStyle name="AutoFormat-Optionen" xfId="20"/>
    <cellStyle name="AutoFormat-Optionen 2" xfId="21"/>
    <cellStyle name="C?AØ_¿?¾÷CoE² " xfId="22"/>
    <cellStyle name="C￥AØ_¿μ¾÷CoE² " xfId="23"/>
    <cellStyle name="Ç¥ÁØ_laroux_4_ÃÑÇÕ°è " xfId="24"/>
    <cellStyle name="category" xfId="25"/>
    <cellStyle name="Comma" xfId="26" builtinId="3"/>
    <cellStyle name="Comma [ ,]" xfId="27"/>
    <cellStyle name="Comma [0] 2" xfId="28"/>
    <cellStyle name="Comma [0] 2 2" xfId="29"/>
    <cellStyle name="Comma [0] 2 3" xfId="30"/>
    <cellStyle name="Comma [0] 3" xfId="31"/>
    <cellStyle name="Comma [0] 4" xfId="32"/>
    <cellStyle name="Comma [0] 5" xfId="33"/>
    <cellStyle name="Comma [0] 6" xfId="34"/>
    <cellStyle name="Comma 10" xfId="35"/>
    <cellStyle name="Comma 11" xfId="36"/>
    <cellStyle name="Comma 12" xfId="37"/>
    <cellStyle name="Comma 13" xfId="38"/>
    <cellStyle name="Comma 14" xfId="39"/>
    <cellStyle name="Comma 15" xfId="40"/>
    <cellStyle name="Comma 16" xfId="41"/>
    <cellStyle name="Comma 17" xfId="42"/>
    <cellStyle name="Comma 18" xfId="43"/>
    <cellStyle name="Comma 19" xfId="44"/>
    <cellStyle name="Comma 2" xfId="45"/>
    <cellStyle name="Comma 2 2" xfId="46"/>
    <cellStyle name="Comma 2 3" xfId="47"/>
    <cellStyle name="Comma 2 3 2" xfId="48"/>
    <cellStyle name="Comma 2 4" xfId="49"/>
    <cellStyle name="Comma 2 5" xfId="50"/>
    <cellStyle name="Comma 20" xfId="51"/>
    <cellStyle name="Comma 21" xfId="52"/>
    <cellStyle name="Comma 22" xfId="53"/>
    <cellStyle name="Comma 23" xfId="54"/>
    <cellStyle name="Comma 24" xfId="55"/>
    <cellStyle name="Comma 25" xfId="56"/>
    <cellStyle name="Comma 26" xfId="57"/>
    <cellStyle name="Comma 27" xfId="58"/>
    <cellStyle name="Comma 28" xfId="59"/>
    <cellStyle name="Comma 29" xfId="60"/>
    <cellStyle name="Comma 3" xfId="61"/>
    <cellStyle name="Comma 3 2" xfId="62"/>
    <cellStyle name="Comma 3 3" xfId="63"/>
    <cellStyle name="Comma 3 4" xfId="64"/>
    <cellStyle name="Comma 30" xfId="65"/>
    <cellStyle name="Comma 31" xfId="66"/>
    <cellStyle name="Comma 32" xfId="67"/>
    <cellStyle name="Comma 33" xfId="68"/>
    <cellStyle name="Comma 34" xfId="69"/>
    <cellStyle name="Comma 35" xfId="70"/>
    <cellStyle name="Comma 36" xfId="71"/>
    <cellStyle name="Comma 37" xfId="72"/>
    <cellStyle name="Comma 38" xfId="73"/>
    <cellStyle name="Comma 39" xfId="74"/>
    <cellStyle name="Comma 4" xfId="75"/>
    <cellStyle name="Comma 4 2" xfId="76"/>
    <cellStyle name="Comma 4 3" xfId="77"/>
    <cellStyle name="Comma 40" xfId="78"/>
    <cellStyle name="Comma 5" xfId="79"/>
    <cellStyle name="Comma 5 2" xfId="80"/>
    <cellStyle name="Comma 6" xfId="81"/>
    <cellStyle name="Comma 64" xfId="82"/>
    <cellStyle name="Comma 7" xfId="83"/>
    <cellStyle name="Comma 8" xfId="84"/>
    <cellStyle name="Comma 8 2" xfId="85"/>
    <cellStyle name="Comma 9" xfId="86"/>
    <cellStyle name="Comma 9 2" xfId="87"/>
    <cellStyle name="Comma0" xfId="88"/>
    <cellStyle name="ct xuyen a" xfId="89"/>
    <cellStyle name="Currency 2" xfId="90"/>
    <cellStyle name="Currency0" xfId="91"/>
    <cellStyle name="Date" xfId="92"/>
    <cellStyle name="Dấu phảy 2" xfId="93"/>
    <cellStyle name="Dezimal [0]_UXO VII" xfId="94"/>
    <cellStyle name="Dezimal_UXO VII" xfId="95"/>
    <cellStyle name="Excel Built-in Normal" xfId="96"/>
    <cellStyle name="Fixed" xfId="97"/>
    <cellStyle name="Grey" xfId="98"/>
    <cellStyle name="HEADER" xfId="99"/>
    <cellStyle name="Header1" xfId="100"/>
    <cellStyle name="Header2" xfId="101"/>
    <cellStyle name="Heading1" xfId="102"/>
    <cellStyle name="Heading2" xfId="103"/>
    <cellStyle name="Input [yellow]" xfId="104"/>
    <cellStyle name="Ledger 17 x 11 in" xfId="105"/>
    <cellStyle name="Millares [0]_Well Timing" xfId="106"/>
    <cellStyle name="Millares_Well Timing" xfId="107"/>
    <cellStyle name="Model" xfId="108"/>
    <cellStyle name="Moneda [0]_Well Timing" xfId="109"/>
    <cellStyle name="Moneda_Well Timing" xfId="110"/>
    <cellStyle name="n" xfId="111"/>
    <cellStyle name="Normal" xfId="0" builtinId="0"/>
    <cellStyle name="Normal - Style1" xfId="112"/>
    <cellStyle name="Normal 10" xfId="113"/>
    <cellStyle name="Normal 10 2" xfId="114"/>
    <cellStyle name="Normal 10 3" xfId="115"/>
    <cellStyle name="Normal 11" xfId="116"/>
    <cellStyle name="Normal 11 3" xfId="117"/>
    <cellStyle name="Normal 11 3 2" xfId="118"/>
    <cellStyle name="Normal 12" xfId="119"/>
    <cellStyle name="Normal 13" xfId="120"/>
    <cellStyle name="Normal 13 2" xfId="121"/>
    <cellStyle name="Normal 14" xfId="122"/>
    <cellStyle name="Normal 15" xfId="123"/>
    <cellStyle name="Normal 16" xfId="124"/>
    <cellStyle name="Normal 17" xfId="125"/>
    <cellStyle name="Normal 18" xfId="126"/>
    <cellStyle name="Normal 19" xfId="127"/>
    <cellStyle name="Normal 2" xfId="128"/>
    <cellStyle name="Normal 2 2" xfId="129"/>
    <cellStyle name="Normal 2 2 2" xfId="130"/>
    <cellStyle name="Normal 2 2 2 2" xfId="131"/>
    <cellStyle name="Normal 2 2 2 3" xfId="132"/>
    <cellStyle name="Normal 2 2 3" xfId="133"/>
    <cellStyle name="Normal 2 2 4" xfId="134"/>
    <cellStyle name="Normal 2 2 4 2" xfId="135"/>
    <cellStyle name="Normal 2 2 5" xfId="136"/>
    <cellStyle name="Normal 2 3" xfId="137"/>
    <cellStyle name="Normal 2 3 2" xfId="138"/>
    <cellStyle name="Normal 2 3_Worksheet in Thong bao phan bo KH 2011 chuyen nguon sang 2012_CT" xfId="139"/>
    <cellStyle name="Normal 2 4" xfId="140"/>
    <cellStyle name="Normal 2 6" xfId="141"/>
    <cellStyle name="Normal 2_Bao cao doan cong tac cua Bo thang 4-2010" xfId="142"/>
    <cellStyle name="Normal 20" xfId="143"/>
    <cellStyle name="Normal 21" xfId="144"/>
    <cellStyle name="Normal 22" xfId="145"/>
    <cellStyle name="Normal 23" xfId="146"/>
    <cellStyle name="Normal 24" xfId="147"/>
    <cellStyle name="Normal 25" xfId="148"/>
    <cellStyle name="Normal 26" xfId="149"/>
    <cellStyle name="Normal 27" xfId="150"/>
    <cellStyle name="Normal 28" xfId="151"/>
    <cellStyle name="Normal 29" xfId="152"/>
    <cellStyle name="Normal 3" xfId="153"/>
    <cellStyle name="Normal 3 2" xfId="154"/>
    <cellStyle name="Normal 3 3" xfId="155"/>
    <cellStyle name="Normal 3 4" xfId="156"/>
    <cellStyle name="Normal 3 5" xfId="157"/>
    <cellStyle name="Normal 3 6" xfId="158"/>
    <cellStyle name="Normal 3 6 2" xfId="159"/>
    <cellStyle name="Normal 30" xfId="160"/>
    <cellStyle name="Normal 31" xfId="161"/>
    <cellStyle name="Normal 32" xfId="162"/>
    <cellStyle name="Normal 33" xfId="163"/>
    <cellStyle name="Normal 34" xfId="164"/>
    <cellStyle name="Normal 35" xfId="165"/>
    <cellStyle name="Normal 36" xfId="166"/>
    <cellStyle name="Normal 37" xfId="167"/>
    <cellStyle name="Normal 38" xfId="168"/>
    <cellStyle name="Normal 39" xfId="169"/>
    <cellStyle name="Normal 4" xfId="170"/>
    <cellStyle name="Normal 4 2" xfId="171"/>
    <cellStyle name="Normal 4 3" xfId="172"/>
    <cellStyle name="Normal 4 4" xfId="173"/>
    <cellStyle name="Normal 40" xfId="174"/>
    <cellStyle name="Normal 41" xfId="175"/>
    <cellStyle name="Normal 42" xfId="176"/>
    <cellStyle name="Normal 43" xfId="177"/>
    <cellStyle name="Normal 44" xfId="178"/>
    <cellStyle name="Normal 45" xfId="179"/>
    <cellStyle name="Normal 46" xfId="180"/>
    <cellStyle name="Normal 47" xfId="181"/>
    <cellStyle name="Normal 48" xfId="182"/>
    <cellStyle name="Normal 49" xfId="183"/>
    <cellStyle name="Normal 5" xfId="184"/>
    <cellStyle name="Normal 5 2" xfId="185"/>
    <cellStyle name="Normal 5 3" xfId="186"/>
    <cellStyle name="Normal 5 4" xfId="187"/>
    <cellStyle name="Normal 5 5" xfId="188"/>
    <cellStyle name="Normal 50" xfId="189"/>
    <cellStyle name="Normal 6" xfId="190"/>
    <cellStyle name="Normal 6 2" xfId="191"/>
    <cellStyle name="Normal 6 3" xfId="192"/>
    <cellStyle name="Normal 6 4" xfId="193"/>
    <cellStyle name="Normal 6_Copy of BC 2014 gửi STC - tháng 13-2014 (theo chủ ĐT)" xfId="194"/>
    <cellStyle name="Normal 7" xfId="195"/>
    <cellStyle name="Normal 7 2" xfId="196"/>
    <cellStyle name="Normal 8" xfId="197"/>
    <cellStyle name="Normal 8 2" xfId="198"/>
    <cellStyle name="Normal 9" xfId="199"/>
    <cellStyle name="Normal 9 2" xfId="200"/>
    <cellStyle name="Normal_Chi NSTW NSDP 2002 - PL" xfId="201"/>
    <cellStyle name="omma [0]_Mktg Prog" xfId="202"/>
    <cellStyle name="ormal_Sheet1_1" xfId="203"/>
    <cellStyle name="Percent [2]" xfId="204"/>
    <cellStyle name="Percent 2" xfId="205"/>
    <cellStyle name="Percent 2 2" xfId="206"/>
    <cellStyle name="Percent 3" xfId="207"/>
    <cellStyle name="Percent 4" xfId="208"/>
    <cellStyle name="Percent 4 2" xfId="209"/>
    <cellStyle name="Percent 5" xfId="210"/>
    <cellStyle name="Percent 5 2" xfId="211"/>
    <cellStyle name="Percent 6" xfId="212"/>
    <cellStyle name="Percent 7" xfId="213"/>
    <cellStyle name="s1" xfId="214"/>
    <cellStyle name="Style 1" xfId="215"/>
    <cellStyle name="Style 1 2" xfId="216"/>
    <cellStyle name="subhead" xfId="217"/>
    <cellStyle name="T" xfId="218"/>
    <cellStyle name="th" xfId="219"/>
    <cellStyle name="tuan" xfId="220"/>
    <cellStyle name="tuan1" xfId="221"/>
    <cellStyle name="tuan2" xfId="222"/>
    <cellStyle name="tuan3" xfId="223"/>
    <cellStyle name="tuan4" xfId="224"/>
    <cellStyle name="viet" xfId="225"/>
    <cellStyle name="viet2" xfId="226"/>
    <cellStyle name="Währung [0]_UXO VII" xfId="227"/>
    <cellStyle name="Währung_UXO VII" xfId="228"/>
    <cellStyle name=" [0.00]_ Att. 1- Cover" xfId="229"/>
    <cellStyle name="_ Att. 1- Cover" xfId="230"/>
    <cellStyle name="?_ Att. 1- Cover" xfId="231"/>
    <cellStyle name="똿뗦먛귟 [0.00]_PRODUCT DETAIL Q1" xfId="232"/>
    <cellStyle name="똿뗦먛귟_PRODUCT DETAIL Q1" xfId="233"/>
    <cellStyle name="믅됞 [0.00]_PRODUCT DETAIL Q1" xfId="234"/>
    <cellStyle name="믅됞_PRODUCT DETAIL Q1" xfId="235"/>
    <cellStyle name="백분율_95" xfId="236"/>
    <cellStyle name="뷭?_BOOKSHIP" xfId="237"/>
    <cellStyle name="콤마 [0]_ 비목별 월별기술 " xfId="238"/>
    <cellStyle name="콤마_ 비목별 월별기술 " xfId="239"/>
    <cellStyle name="통화 [0]_1202" xfId="240"/>
    <cellStyle name="통화_1202" xfId="241"/>
    <cellStyle name="표준_(정보부문)월별인원계획" xfId="242"/>
    <cellStyle name="一般_00Q3902REV.1" xfId="243"/>
    <cellStyle name="千分位[0]_00Q3902REV.1" xfId="244"/>
    <cellStyle name="千分位_00Q3902REV.1" xfId="245"/>
    <cellStyle name="貨幣 [0]_00Q3902REV.1" xfId="246"/>
    <cellStyle name="貨幣[0]_BRE" xfId="247"/>
    <cellStyle name="貨幣_00Q3902REV.1" xfId="248"/>
    <cellStyle name="通貨_List-dwgis" xfId="24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welcome\Local%20Settings\Temporary%20Internet%20Files\Content.IE5\ZYNRQUJS\Bieu%20yeu%20cau%20Qu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iacong2\c\96Q2573\HE-7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Minh%20Tri\My%20Documents\Tra%20Vinh\Tinh\DT\My%20Documents\binh%20kt\CTCI-CPP\quota\Painting_Insulation_Coating-MT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KIM%20QUY\TIEN%20GIANG\DT\My%20Documents\binh%20kt\CTCI-CPP\quota\Painting_Insulation_Coating-MT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TTTH\Desktop\4%20Phu%20luc%2002_Phat%20hanh-TranManhHa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i khac"/>
      <sheetName val="Du phong"/>
      <sheetName val="Tang thu"/>
      <sheetName val="Ho tro"/>
      <sheetName val="Chuyen nguon"/>
      <sheetName val="Ket du"/>
      <sheetName val="Vay theo K3, Đ8"/>
      <sheetName val="Cho vay, tam ung"/>
      <sheetName val="Tam thu, tam giu"/>
      <sheetName val="Quy ngoai NS"/>
      <sheetName val="00000000"/>
      <sheetName val="#REF"/>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19"/>
      <sheetName val="Sheet20"/>
      <sheetName val="Sheet21"/>
      <sheetName val="Sheet22"/>
      <sheetName val="Sheet23"/>
      <sheetName val="Sheet24"/>
      <sheetName val="Sheet25"/>
      <sheetName val="Sheet26"/>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XL4Poppy"/>
      <sheetName val="VTAcap"/>
      <sheetName val="DCVTACaP"/>
      <sheetName val="TKHC-35"/>
      <sheetName val="TKTK0,4"/>
      <sheetName val="BangPhanday"/>
      <sheetName val="DANBVE"/>
      <sheetName val="TKHC-0,4"/>
      <sheetName val="TKTK-35"/>
      <sheetName val="KL GD2 tong the"/>
      <sheetName val="TKHC-CT"/>
      <sheetName val="MC,MN"/>
      <sheetName val="X,TD"/>
      <sheetName val="TBA,CTO"/>
      <sheetName val="CD"/>
      <sheetName val="Cot"/>
      <sheetName val="TTGD2"/>
      <sheetName val="00000000"/>
      <sheetName val="10000000"/>
      <sheetName val="Giao"/>
      <sheetName val="CHIET TINH"/>
      <sheetName val="Bang gia Ca May"/>
      <sheetName val="Bang Gia VL"/>
      <sheetName val="Tong Hop KP"/>
      <sheetName val=" DON GIA"/>
      <sheetName val="CHIET TINH THEO KH.SAT"/>
      <sheetName val="DT thi ngiem"/>
      <sheetName val="TH DT thi nghiem"/>
      <sheetName val="TH DT"/>
      <sheetName val="DT2"/>
      <sheetName val="CT"/>
      <sheetName val="KL xa"/>
      <sheetName val="KL cot"/>
      <sheetName val="Xa su"/>
      <sheetName val="CP Xa"/>
      <sheetName val="THDT xa"/>
      <sheetName val="Cot dien"/>
      <sheetName val="TH cot"/>
      <sheetName val="CT VC cot"/>
      <sheetName val="VC CT ma"/>
      <sheetName val="CT cot thep"/>
      <sheetName val="CT ma kem"/>
      <sheetName val="PBKL"/>
      <sheetName val="CT be tong"/>
      <sheetName val="C.tinh"/>
      <sheetName val="D12TUVAN"/>
      <sheetName val="D7Longhiep"/>
      <sheetName val="NMNHUa"/>
      <sheetName val="DXMay"/>
      <sheetName val="D7TT3"/>
      <sheetName val="PXII"/>
      <sheetName val="Vaycuong"/>
      <sheetName val="DCUONG"/>
      <sheetName val="DVINA"/>
      <sheetName val="DCKCUONG"/>
      <sheetName val="D3KSVINA"/>
      <sheetName val="DOI 7"/>
      <sheetName val="DOI 3"/>
      <sheetName val="DOI1"/>
      <sheetName val="DOI6"/>
      <sheetName val="DOI5"/>
      <sheetName val="NC"/>
      <sheetName val="VL"/>
      <sheetName val="THDT"/>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Vatlieu"/>
      <sheetName val="DgDuong"/>
      <sheetName val="dgmo-tru"/>
      <sheetName val="dgdam"/>
      <sheetName val="Dam-Mo-Tru"/>
      <sheetName val="dgcong"/>
      <sheetName val="DPD"/>
      <sheetName val="DTDuong"/>
      <sheetName val="GTXLc"/>
      <sheetName val="CPXLk"/>
      <sheetName val="DBu"/>
      <sheetName val="KPTH"/>
      <sheetName val="Bang KL ket cau"/>
      <sheetName val="tuyen"/>
      <sheetName val="dgcoc"/>
      <sheetName val="CP3-3nhip(L=130,251m)(OK)"/>
      <sheetName val="CP4-7nhip(L=289,384m)(OK)"/>
      <sheetName val="CP5-3nhip(L=130,27m)(OK)"/>
      <sheetName val="CP6-4nhip(L=170,5m)(OK)"/>
      <sheetName val="GTXLc-Doan2"/>
      <sheetName val="do xe"/>
      <sheetName val="GT do xe"/>
      <sheetName val="Bieu TH"/>
      <sheetName val="TH lop khoan"/>
      <sheetName val="cdkhoan"/>
      <sheetName val="DG cau"/>
      <sheetName val="PA1-Cau banDUL(1x12m)"/>
      <sheetName val="PA2-Cong ds 2(3x3,5)"/>
      <sheetName val="XL(chinh+khac)"/>
      <sheetName val="S-VK (I)"/>
      <sheetName val="Bang KL"/>
      <sheetName val="CP1-3nhip(L=130,4m)"/>
      <sheetName val="CP2-4nhip(L=170,4m)"/>
      <sheetName val="CP6-4nhip(L=170,4m)"/>
      <sheetName val="KL nhip"/>
      <sheetName val="KL-6cau"/>
      <sheetName val="BIA"/>
      <sheetName val="THQT"/>
      <sheetName val="CT HT"/>
      <sheetName val="B tinh"/>
      <sheetName val="XD"/>
      <sheetName val="TH VT A"/>
      <sheetName val="THtoanbo"/>
      <sheetName val="THboxung"/>
      <sheetName val="PTVT"/>
      <sheetName val="CLechVTSon5.5.03"/>
      <sheetName val="THKPBXSon5.5.03"/>
      <sheetName val="BXSon+binh5.5.03"/>
      <sheetName val="thau"/>
      <sheetName val="XXXXXXXX"/>
      <sheetName val="XXXXXXX0"/>
      <sheetName val="XXXXXXX1"/>
      <sheetName val="XXXXXXX2"/>
      <sheetName val="XXXXXXX3"/>
      <sheetName val="XXXXXXX4"/>
      <sheetName val="XXXXXXX5"/>
      <sheetName val="2001"/>
      <sheetName val="T.H 01"/>
      <sheetName val="2000"/>
      <sheetName val="KL Tram Cty"/>
      <sheetName val="Gam may Cty"/>
      <sheetName val="KL tram KH"/>
      <sheetName val="Gam may KH"/>
      <sheetName val="Cach dien"/>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BTH"/>
      <sheetName val="KLCT"/>
      <sheetName val="TH04"/>
      <sheetName val="VC"/>
      <sheetName val="BIA "/>
      <sheetName val="XL4Test5"/>
      <sheetName val="Chart1"/>
      <sheetName val="20000000"/>
      <sheetName val="30000000"/>
      <sheetName val="40000000"/>
      <sheetName val="50000000"/>
      <sheetName val="60000000"/>
      <sheetName val="70000000"/>
      <sheetName val="TK111"/>
      <sheetName val="TK112"/>
      <sheetName val="TK131"/>
      <sheetName val="TK1331"/>
      <sheetName val="TK136"/>
      <sheetName val="TK138"/>
      <sheetName val="TK141"/>
      <sheetName val="TK152"/>
      <sheetName val="TK153"/>
      <sheetName val="TK154"/>
      <sheetName val="TK211"/>
      <sheetName val="TK214"/>
      <sheetName val="TK311"/>
      <sheetName val="TK331"/>
      <sheetName val="TK3331"/>
      <sheetName val="TK3334"/>
      <sheetName val="TK334"/>
      <sheetName val="TK335"/>
      <sheetName val="TK336"/>
      <sheetName val="NMQII-100"/>
      <sheetName val="NMQII"/>
      <sheetName val="MTQII"/>
      <sheetName val="CTYQII"/>
      <sheetName val="sent to"/>
      <sheetName val="00000001"/>
      <sheetName val="00000002"/>
      <sheetName val="00000003"/>
      <sheetName val="00000004"/>
      <sheetName val="Dec31"/>
      <sheetName val="Jan2"/>
      <sheetName val="Jan3"/>
      <sheetName val="Jan4"/>
      <sheetName val="Jan6"/>
      <sheetName val="Jan7"/>
      <sheetName val="Jan8"/>
      <sheetName val="Jan9"/>
      <sheetName val="Jan10"/>
      <sheetName val="Jan11"/>
      <sheetName val="Jan13"/>
      <sheetName val="Jan14"/>
      <sheetName val="Jan15"/>
      <sheetName val="Jan16"/>
      <sheetName val="Jan17"/>
      <sheetName val="Jan18"/>
      <sheetName val="Jan20"/>
      <sheetName val="Jan21"/>
      <sheetName val="Jan22"/>
      <sheetName val="Jan23"/>
      <sheetName val="Jan24"/>
      <sheetName val="Jan25"/>
      <sheetName val="Jan27"/>
      <sheetName val="Jan28"/>
      <sheetName val="QuyI"/>
      <sheetName val="QuyII"/>
      <sheetName val="QUYIII"/>
      <sheetName val="QUYIV"/>
      <sheetName val="quy1"/>
      <sheetName val="QUY2"/>
      <sheetName val="QUY3"/>
      <sheetName val="QUY4"/>
      <sheetName val="q2"/>
      <sheetName val="q3"/>
      <sheetName val="q4"/>
      <sheetName val="Chi tiet"/>
      <sheetName val="Bu gia"/>
      <sheetName val="Vat tu"/>
      <sheetName val="Thiet ke"/>
      <sheetName val="TH KL,VT,KP"/>
      <sheetName val="Den bu"/>
      <sheetName val="Phantich"/>
      <sheetName val="Toan_DA"/>
      <sheetName val="2004"/>
      <sheetName val="2005"/>
      <sheetName val="Outlets"/>
      <sheetName val="PGs"/>
      <sheetName val="UNIT"/>
      <sheetName val="Piers of Main Flyover (1)"/>
      <sheetName val="Cot Tru1"/>
      <sheetName val="P3-TanAn-Factored"/>
      <sheetName val="P4-TanAn-Factored"/>
      <sheetName val="DKTT"/>
      <sheetName val="N-luc"/>
      <sheetName val="TH-Tai trong"/>
      <sheetName val="Xamu"/>
      <sheetName val="Than tru"/>
      <sheetName val="Be coc"/>
      <sheetName val="PTDDat-Tru"/>
      <sheetName val="PTDDat-nhip"/>
      <sheetName val="PTDDat-nhipLT"/>
      <sheetName val="COC KHOAN M1"/>
      <sheetName val="COC KHOAN M2"/>
      <sheetName val="COC KHOAN T1"/>
      <sheetName val="COC KHOAN T5"/>
      <sheetName val="COC KHOAN T4"/>
      <sheetName val="COC DONG"/>
      <sheetName val="BANG"/>
      <sheetName val="Gia da dam"/>
      <sheetName val="Gia VLXD"/>
      <sheetName val="Thang_1"/>
      <sheetName val="Thang_2"/>
      <sheetName val="Thang_3"/>
      <sheetName val="Thang_4"/>
      <sheetName val="Chitiet"/>
      <sheetName val="PTich"/>
      <sheetName val="TongHop"/>
      <sheetName val="NhapCN"/>
      <sheetName val="THBaocao"/>
      <sheetName val="THThang"/>
      <sheetName val="CPTK"/>
      <sheetName val="DMTK"/>
      <sheetName val="DGiaCTiet"/>
      <sheetName val="DTCT"/>
      <sheetName val="THKP (2)"/>
      <sheetName val="TM"/>
      <sheetName val="BU-gian"/>
      <sheetName val="Bu-Ha"/>
      <sheetName val="Gia DAN"/>
      <sheetName val="Dan"/>
      <sheetName val="Cuoc"/>
      <sheetName val="Bugia"/>
      <sheetName val="VT"/>
      <sheetName val="KL57"/>
      <sheetName val="TH  - 8t DN  "/>
      <sheetName val="mau"/>
      <sheetName val="Theo doi GTGT"/>
      <sheetName val="Luong-04"/>
      <sheetName val="An trua-04"/>
      <sheetName val="TH-131"/>
      <sheetName val="TH-331 "/>
      <sheetName val="Bang CDTK-04 -NH"/>
      <sheetName val="NXT T1"/>
      <sheetName val="NXT T2"/>
      <sheetName val="S"/>
      <sheetName val="TH NL-VL "/>
      <sheetName val="NXT Nam Sua"/>
      <sheetName val="80000000"/>
      <sheetName val="90000000"/>
      <sheetName val="a0000000"/>
      <sheetName val="b0000000"/>
      <sheetName val="c0000000"/>
      <sheetName val="d0000000"/>
      <sheetName val="e0000000"/>
      <sheetName val="f0000000"/>
      <sheetName val="g0000000"/>
      <sheetName val="h0000000"/>
      <sheetName val="i0000000"/>
      <sheetName val="j0000000"/>
      <sheetName val="l0000000"/>
      <sheetName val="k0000000"/>
      <sheetName val="m0000000"/>
      <sheetName val="n0000000"/>
      <sheetName val="o0000000"/>
      <sheetName val="p0000000"/>
      <sheetName val="q0000000"/>
      <sheetName val="106-KHAI THAC DA"/>
      <sheetName val="31-A.TRUONG"/>
      <sheetName val="30-AP LUC"/>
      <sheetName val="13-C.N DONG BAC H.NOI"/>
      <sheetName val="33-CN DONGBAC TPHCM"/>
      <sheetName val="32-CN DAUTUTM TPHCM"/>
      <sheetName val="14-CBKD HA NOI"/>
      <sheetName val="15-CBKD HPHONG"/>
      <sheetName val="44-CB BAC THAI"/>
      <sheetName val="55-CBKD HANAMNINH"/>
      <sheetName val="53-CBKD VINHPHU"/>
      <sheetName val="64-CBKD BACLANG"/>
      <sheetName val="65-CBKD QNINH"/>
      <sheetName val="99-CBKD TAYBAC"/>
      <sheetName val="104-CBKD NGHETINH"/>
      <sheetName val="85-CBKD THANHHOA"/>
      <sheetName val="47-CP MIENNAM"/>
      <sheetName val="48-CP MIEN TRUNG"/>
      <sheetName val="37-CHETAOMAY"/>
      <sheetName val="108-XN KTCBKD THAN"/>
      <sheetName val="86-DUONG NHAT"/>
      <sheetName val="XUATKHAU"/>
      <sheetName val="XUAT TN T.QUOC"/>
      <sheetName val="THANBUN"/>
      <sheetName val="DOKHO"/>
      <sheetName val="TONG HOP  "/>
      <sheetName val="VLC"/>
      <sheetName val="VLP"/>
      <sheetName val="DTthicong"/>
      <sheetName val="Chiettinh"/>
      <sheetName val="Nhancongin"/>
      <sheetName val="vat tu giacong"/>
      <sheetName val="MayTC"/>
      <sheetName val="Thop"/>
      <sheetName val="tham  khao"/>
      <sheetName val="ChiphiTG"/>
      <sheetName val="154TG"/>
      <sheetName val="155 TG"/>
      <sheetName val="bcgd"/>
      <sheetName val="CP COTTO"/>
      <sheetName val="154+155 cotto"/>
      <sheetName val="155 Cotto"/>
      <sheetName val="CP Yen Hung"/>
      <sheetName val="154 YH +155YH"/>
      <sheetName val="CPPX men"/>
      <sheetName val="154 men"/>
      <sheetName val="155 men "/>
      <sheetName val="157"/>
      <sheetName val="157 6t"/>
      <sheetName val="lolai 157"/>
      <sheetName val="Lo lai ctto"/>
      <sheetName val="Lo lai men"/>
      <sheetName val="lo lai yen hung"/>
      <sheetName val="Lo lai tieu giao"/>
      <sheetName val="GTXL"/>
      <sheetName val="dgchitiet"/>
      <sheetName val="DTCong"/>
      <sheetName val="KLuong(cong)"/>
      <sheetName val="DHai(banDUL-5x20,05m)"/>
      <sheetName val="KVinh(banDUL-3x21,05m)"/>
      <sheetName val="KLuong(Cau)"/>
      <sheetName val="M"/>
      <sheetName val="GTXLk"/>
      <sheetName val="dg(cau)"/>
      <sheetName val="DT(KVinh)"/>
      <sheetName val="DT(DHai)"/>
      <sheetName val="KL"/>
      <sheetName val="DT(cong)"/>
      <sheetName val="CTXD"/>
      <sheetName val="T12-01"/>
      <sheetName val="T1-02"/>
      <sheetName val="T5"/>
      <sheetName val="T6"/>
      <sheetName val="T7"/>
      <sheetName val="T8"/>
      <sheetName val="T9"/>
      <sheetName val="T10"/>
      <sheetName val="T11"/>
      <sheetName val="T12"/>
      <sheetName val="CTCN"/>
      <sheetName val="QTHD"/>
      <sheetName val="Sluong"/>
      <sheetName val="t1e21"/>
      <sheetName val="t1e20"/>
      <sheetName val="t1e18"/>
      <sheetName val="t2e17"/>
      <sheetName val="t1e17"/>
      <sheetName val="t1e15"/>
      <sheetName val="t2e14"/>
      <sheetName val="t1e14"/>
      <sheetName val="t2e13"/>
      <sheetName val="t1e13"/>
      <sheetName val="t2e12"/>
      <sheetName val="t1e12"/>
      <sheetName val="t2e11"/>
      <sheetName val="t1e11"/>
      <sheetName val="t2e10"/>
      <sheetName val="t1e10"/>
      <sheetName val="t3e9"/>
      <sheetName val="t2e9"/>
      <sheetName val="t1e9"/>
      <sheetName val="t3e8"/>
      <sheetName val="t2e8"/>
      <sheetName val="t1e8cu"/>
      <sheetName val="t3e5"/>
      <sheetName val="t2e5"/>
      <sheetName val="t1e5moi"/>
      <sheetName val="t1e5cu"/>
      <sheetName val="t2e2"/>
      <sheetName val="t1e2"/>
      <sheetName val="t3e1"/>
      <sheetName val="t2e1"/>
      <sheetName val="t1e1"/>
      <sheetName val="T3(9)"/>
      <sheetName val="T2(9)"/>
      <sheetName val="T5(10)"/>
      <sheetName val="T4(10)"/>
      <sheetName val="T3(10)"/>
      <sheetName val="T2(10)"/>
      <sheetName val="T1(10)"/>
      <sheetName val="T4(9)"/>
      <sheetName val="T1(9)"/>
      <sheetName val="T4(T8)"/>
      <sheetName val="T3(T8]"/>
      <sheetName val="T2(T8]"/>
      <sheetName val="T1(T8]"/>
      <sheetName val="T4(T7}"/>
      <sheetName val="T3(T7]"/>
      <sheetName val="T2(T7]"/>
      <sheetName val="T1(T7]"/>
      <sheetName val="T3[6]"/>
      <sheetName val="T2[6]"/>
      <sheetName val="T1(6)"/>
      <sheetName val="T4(05)"/>
      <sheetName val="T3(05)"/>
      <sheetName val="T2(05)"/>
      <sheetName val="T3(3)03"/>
      <sheetName val="T1(04)"/>
      <sheetName val="T5(03)"/>
      <sheetName val="T4(03)"/>
      <sheetName val="Du toan"/>
      <sheetName val="Phan tich vat tu"/>
      <sheetName val="Tong hop vat tu"/>
      <sheetName val="Gia tri vat tu"/>
      <sheetName val="Chenh lech vat tu"/>
      <sheetName val="Chi phi van chuyen"/>
      <sheetName val="Don gia chi tiet"/>
      <sheetName val="Du thau"/>
      <sheetName val="Tong hop kinh phi"/>
      <sheetName val="Tu van Thiet ke"/>
      <sheetName val="Tien do thi cong"/>
      <sheetName val="Bia du toan"/>
      <sheetName val="Tro giup"/>
      <sheetName val="Config"/>
      <sheetName val="HC-01"/>
      <sheetName val="HC-02"/>
      <sheetName val="HC-03"/>
      <sheetName val="HC-04"/>
      <sheetName val="HC-05"/>
      <sheetName val="HC-06"/>
      <sheetName val="HC-07"/>
      <sheetName val="HC-08"/>
      <sheetName val="HC-09"/>
      <sheetName val="HC-10"/>
      <sheetName val="HC-11"/>
      <sheetName val="HC-12"/>
      <sheetName val="HC-13"/>
      <sheetName val="HC-14"/>
      <sheetName val="HC-15"/>
      <sheetName val="HC-16"/>
      <sheetName val="HC-17"/>
      <sheetName val="HC-18"/>
      <sheetName val="Bia1"/>
      <sheetName val="THKC"/>
      <sheetName val="THKC (2)"/>
      <sheetName val="THKC (3)"/>
      <sheetName val="VtuB"/>
      <sheetName val="VtuA"/>
      <sheetName val="CAMmoi"/>
      <sheetName val="CAM1"/>
      <sheetName val="CAMcu"/>
      <sheetName val="CAM2"/>
      <sheetName val="0002"/>
      <sheetName val="0003"/>
      <sheetName val="0004"/>
      <sheetName val="005"/>
      <sheetName val="0006"/>
      <sheetName val="0007"/>
      <sheetName val="0008"/>
      <sheetName val="009"/>
      <sheetName val="stabguide"/>
      <sheetName val="riser 02.01"/>
      <sheetName val="TONG CONG "/>
      <sheetName val="phu luc "/>
      <sheetName val="PT VT "/>
      <sheetName val="c. lech v t"/>
      <sheetName val="Q.Tc.xanh  "/>
      <sheetName val="Tang giam KL "/>
      <sheetName val="Bang TH"/>
      <sheetName val="ktcau"/>
      <sheetName val="KTcaulon"/>
      <sheetName val="DGia"/>
      <sheetName val="Vuot can(81-110)-ok"/>
      <sheetName val="L4,T5 nuoc(81-110)-ok"/>
      <sheetName val="L,T,nuoc+can(70-81)-ok"/>
      <sheetName val="Vuot can(35-70)-ok"/>
      <sheetName val="L,T,N nuoc (35-70)-ok"/>
      <sheetName val="L,T,N nuoc (0-35)-ok"/>
      <sheetName val="Vuot can(0-35)-ok"/>
      <sheetName val="Duong(0-35)-ok"/>
      <sheetName val="KL-Cau lon"/>
      <sheetName val="KL-Cau trung"/>
      <sheetName val="KL-Cau vuot nut"/>
      <sheetName val="1nhip"/>
      <sheetName val="TH Cau-PA kien nghi"/>
      <sheetName val="L(4),T(5) nuoc(81-110)"/>
      <sheetName val="Vuot can7 (81-110)"/>
      <sheetName val="BKBL"/>
      <sheetName val="DG"/>
      <sheetName val="SLX"/>
      <sheetName val="SLN"/>
      <sheetName val="SLT"/>
      <sheetName val="BKLCVT"/>
      <sheetName val="HH"/>
      <sheetName val="TK"/>
      <sheetName val="PTVT goc"/>
      <sheetName val="DG goc"/>
      <sheetName val="CLVL goc"/>
      <sheetName val="khoi luong"/>
      <sheetName val="ptxd"/>
      <sheetName val="ptnuoc"/>
      <sheetName val="bien ban"/>
      <sheetName val="Sheet3 (2)"/>
      <sheetName val="CP6-4nhip(L=170,5e)(OK)"/>
      <sheetName val="B ke"/>
      <sheetName val="K luong"/>
      <sheetName val="VL-NC-M"/>
      <sheetName val="C.tinh DG"/>
      <sheetName val="C.tinh BT"/>
      <sheetName val="Mong"/>
      <sheetName val="Bu VL"/>
      <sheetName val="V.C ngoai tuyen"/>
      <sheetName val="Trung chuyen"/>
      <sheetName val="V.C noi tuyen"/>
      <sheetName val="Cu lyVC noi tuyen"/>
      <sheetName val="CT-6"/>
      <sheetName val="CT-Tram"/>
      <sheetName val="TH-Tram"/>
      <sheetName val="TH-Cto"/>
      <sheetName val="TBA 35-Ldat"/>
      <sheetName val="TDT35TBA"/>
      <sheetName val="TDT-tram"/>
      <sheetName val="TDT-Cto"/>
      <sheetName val="TDT6DDK+TBA"/>
      <sheetName val="DG-Khao sat"/>
      <sheetName val="CT-Tuvan"/>
      <sheetName val="Chi tiet Vc"/>
      <sheetName val="Khoi luong van chuyen "/>
      <sheetName val="TONGDUTOAN"/>
      <sheetName val="Khao Sat"/>
      <sheetName val="ThuyetMinhDT"/>
      <sheetName val="VVVVVVVa"/>
      <sheetName val="Tien ung"/>
      <sheetName val="PHONG"/>
      <sheetName val="phi luong3"/>
      <sheetName val="CF"/>
      <sheetName val="Trich 154"/>
      <sheetName val="Van Son"/>
      <sheetName val="Nga"/>
      <sheetName val="Bac"/>
      <sheetName val="Dung"/>
      <sheetName val="Minh"/>
      <sheetName val="TSon"/>
      <sheetName val="THi-VAn"/>
      <sheetName val="Ky"/>
      <sheetName val="Tien"/>
      <sheetName val="Van"/>
      <sheetName val="Hoang "/>
      <sheetName val="MTuan"/>
      <sheetName val="VINH"/>
      <sheetName val="CUONG"/>
      <sheetName val="Hoai"/>
      <sheetName val="THANH"/>
      <sheetName val="Sau"/>
      <sheetName val="Linh"/>
      <sheetName val="ngatt"/>
      <sheetName val="Ba-02"/>
      <sheetName val="Bac-2"/>
      <sheetName val="Dong"/>
      <sheetName val="Hung"/>
      <sheetName val="CT3-138"/>
      <sheetName val="CT4-138-01"/>
      <sheetName val="CT138-1-02"/>
      <sheetName val="338"/>
      <sheetName val="BC ton quy"/>
      <sheetName val="Chi NH"/>
      <sheetName val="TT CAT KCN"/>
      <sheetName val="Chi KHAC"/>
      <sheetName val="THU BaNNHA"/>
      <sheetName val="THU KHAC"/>
      <sheetName val="TH"/>
      <sheetName val="Dot 2 (2)"/>
      <sheetName val="Lai qua han"/>
      <sheetName val="Lai QH 18-3"/>
      <sheetName val="TBao 1"/>
      <sheetName val="TBao 2"/>
      <sheetName val="TH Dot 1 SUA"/>
      <sheetName val="Dot 1 goc"/>
      <sheetName val="Dienthoai 1 Thi"/>
      <sheetName val="Dot 1 chuan"/>
      <sheetName val="TH Dot 2 SUA"/>
      <sheetName val="Nha tho 1"/>
      <sheetName val="Dienthoai 1"/>
      <sheetName val="Nha tho"/>
      <sheetName val="Dienthoai 2"/>
      <sheetName val="Nha tho 1 (2)"/>
      <sheetName val="Mat Bang - HD"/>
      <sheetName val="Lai QH 25-5"/>
      <sheetName val="Dot 2 chuan"/>
      <sheetName val="Dienthoai 2 Thi"/>
      <sheetName val="TH Dot 1 Thi"/>
      <sheetName val="TH Dot 2 Thi"/>
      <sheetName val="TB Noptien D2"/>
      <sheetName val="Dot 2 theo PT"/>
      <sheetName val="TH8T"/>
      <sheetName val="VT10"/>
      <sheetName val="VT11"/>
      <sheetName val="VT11 (2)"/>
      <sheetName val="Tach XL"/>
      <sheetName val="KL cau Bac Phu Cat"/>
      <sheetName val="Dam, mo, tru"/>
      <sheetName val="Tuong chan"/>
      <sheetName val="Luong"/>
      <sheetName val="dgchitiet-cau"/>
      <sheetName val="GTXL(03)"/>
      <sheetName val="Gia VL"/>
      <sheetName val="CPXD(03+04)"/>
      <sheetName val="dgphu"/>
      <sheetName val="GTXL(TT03)"/>
      <sheetName val="May"/>
      <sheetName val="VLieu"/>
      <sheetName val="GTXL(TT03-2005)"/>
      <sheetName val="CP1-3nhip(L=130,40m)"/>
      <sheetName val="CP2-4nhip(L=170,40m)"/>
      <sheetName val="KLTB- 2"/>
      <sheetName val="KLTB- 1"/>
      <sheetName val="Thep"/>
      <sheetName val="KL chi tiet"/>
      <sheetName val="THKP-TT03+04(sauduyet)"/>
      <sheetName val="KM0"/>
      <sheetName val="He so(TT03+04)"/>
      <sheetName val="PL Vua(DTTK)"/>
      <sheetName val="dgchitiet(TT03+04)"/>
      <sheetName val="Dieu phoi(DTTK)"/>
      <sheetName val="DTduong(TT03+04)"/>
      <sheetName val="KLduong(duyet)"/>
      <sheetName val="Cau chinh (dam)-TT03+04"/>
      <sheetName val="Cau chinh (motru)-TT03+04"/>
      <sheetName val="KC dam ban(TT03+04)"/>
      <sheetName val="KL-cau"/>
      <sheetName val="KL-nhip dam"/>
      <sheetName val="KL-coc"/>
      <sheetName val="Thi cong"/>
      <sheetName val="DG chitiet"/>
      <sheetName val="KLcau"/>
      <sheetName val="Yalop(5x33m)-TDUL"/>
      <sheetName val="Gia tri XLc"/>
      <sheetName val="6-Cau lon (CLH) ok"/>
      <sheetName val="ket cau"/>
      <sheetName val="KHTC 2004 "/>
      <sheetName val="Bao cao Quy"/>
      <sheetName val="bb"/>
      <sheetName val="v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refreshError="1"/>
      <sheetData sheetId="155" refreshError="1"/>
      <sheetData sheetId="156" refreshError="1"/>
      <sheetData sheetId="157" refreshError="1"/>
      <sheetData sheetId="158" refreshError="1"/>
      <sheetData sheetId="159" refreshError="1"/>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refreshError="1"/>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refreshError="1"/>
      <sheetData sheetId="442" refreshError="1"/>
      <sheetData sheetId="443" refreshError="1"/>
      <sheetData sheetId="444" refreshError="1"/>
      <sheetData sheetId="445" refreshError="1"/>
      <sheetData sheetId="446" refreshError="1"/>
      <sheetData sheetId="447" refreshError="1"/>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refreshError="1"/>
      <sheetData sheetId="595" refreshError="1"/>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sheetData sheetId="749"/>
      <sheetData sheetId="750" refreshError="1"/>
      <sheetData sheetId="75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s"/>
      <sheetName val="PaintingREV1"/>
      <sheetName val="Coating-WrappingREV1"/>
      <sheetName val="Insulation "/>
      <sheetName val="InsulationREV1"/>
      <sheetName val="Insulation.REV1"/>
      <sheetName val="Painting"/>
      <sheetName val="Coating-Wrapping"/>
    </sheetNames>
    <sheetDataSet>
      <sheetData sheetId="0" refreshError="1"/>
      <sheetData sheetId="1"/>
      <sheetData sheetId="2"/>
      <sheetData sheetId="3"/>
      <sheetData sheetId="4"/>
      <sheetData sheetId="5" refreshError="1"/>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s"/>
      <sheetName val="PaintingREV1"/>
      <sheetName val="Coating-WrappingREV1"/>
      <sheetName val="Insulation "/>
      <sheetName val="InsulationREV1"/>
      <sheetName val="Insulation.REV1"/>
      <sheetName val="Painting"/>
      <sheetName val="Coating-Wrapping"/>
    </sheetNames>
    <sheetDataSet>
      <sheetData sheetId="0" refreshError="1"/>
      <sheetData sheetId="1"/>
      <sheetData sheetId="2"/>
      <sheetData sheetId="3"/>
      <sheetData sheetId="4"/>
      <sheetData sheetId="5" refreshError="1"/>
      <sheetData sheetId="6" refreshError="1"/>
      <sheetData sheetId="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nh sach KV2"/>
      <sheetName val="Danh sach doan KT"/>
      <sheetName val="Ktra2"/>
      <sheetName val="Ktra 1"/>
      <sheetName val="Phu bieu 02_PA1"/>
      <sheetName val="Sheet1"/>
      <sheetName val="Sheet3"/>
      <sheetName val="Phu bieu 02"/>
      <sheetName val="Kiem tra"/>
      <sheetName val="Sheet2"/>
      <sheetName val="Danh sach KVXII"/>
      <sheetName val="Dak Lak"/>
      <sheetName val="NS Khao sat"/>
    </sheetNames>
    <sheetDataSet>
      <sheetData sheetId="0" refreshError="1">
        <row r="5">
          <cell r="B5" t="str">
            <v>HỌ VÀ TÊN</v>
          </cell>
          <cell r="C5" t="str">
            <v>SỐ THẺ</v>
          </cell>
          <cell r="D5" t="str">
            <v>CHUYÊN MÔN</v>
          </cell>
          <cell r="E5" t="str">
            <v>CHỨC VỤ</v>
          </cell>
          <cell r="F5" t="str">
            <v>ĐƠN VỊ</v>
          </cell>
          <cell r="G5" t="str">
            <v>ĐƠN VỊ
 CÔNG TÁC</v>
          </cell>
        </row>
        <row r="6">
          <cell r="B6" t="str">
            <v>KIỂM TOÁN VIÊN CHÍNH</v>
          </cell>
        </row>
        <row r="7">
          <cell r="B7" t="str">
            <v>Nguyễn Hồng Thái</v>
          </cell>
          <cell r="C7" t="str">
            <v>B 0202</v>
          </cell>
          <cell r="D7" t="str">
            <v>CN</v>
          </cell>
          <cell r="E7" t="str">
            <v>Kiểm toán trưởng</v>
          </cell>
          <cell r="F7" t="str">
            <v>LĐ</v>
          </cell>
          <cell r="G7" t="str">
            <v>Lãnh đạo</v>
          </cell>
          <cell r="H7" t="str">
            <v>Ông:</v>
          </cell>
        </row>
        <row r="8">
          <cell r="B8" t="str">
            <v>Phan Văn Thường</v>
          </cell>
          <cell r="C8" t="str">
            <v>B 0203</v>
          </cell>
          <cell r="D8" t="str">
            <v>CN</v>
          </cell>
          <cell r="E8" t="str">
            <v>Phó Kiểm toán trưởng</v>
          </cell>
          <cell r="F8" t="str">
            <v>LĐ</v>
          </cell>
          <cell r="G8" t="str">
            <v>Lãnh đạo</v>
          </cell>
          <cell r="H8" t="str">
            <v>Ông:</v>
          </cell>
        </row>
        <row r="9">
          <cell r="B9" t="str">
            <v>Nguyễn Văn Lân</v>
          </cell>
          <cell r="C9" t="str">
            <v>B 0204</v>
          </cell>
          <cell r="D9" t="str">
            <v>CN</v>
          </cell>
          <cell r="E9" t="str">
            <v>Phó Kiểm toán trưởng</v>
          </cell>
          <cell r="F9" t="str">
            <v>LĐ</v>
          </cell>
          <cell r="G9" t="str">
            <v>Lãnh đạo</v>
          </cell>
          <cell r="H9" t="str">
            <v>Ông:</v>
          </cell>
        </row>
        <row r="10">
          <cell r="B10" t="str">
            <v>Võ Tiến Thịnh</v>
          </cell>
          <cell r="C10" t="str">
            <v>B 0205</v>
          </cell>
          <cell r="D10" t="str">
            <v>CN</v>
          </cell>
          <cell r="E10" t="str">
            <v>Phó Kiểm toán trưởng</v>
          </cell>
          <cell r="F10" t="str">
            <v>LĐ</v>
          </cell>
          <cell r="G10" t="str">
            <v>Lãnh đạo</v>
          </cell>
          <cell r="H10" t="str">
            <v>Ông:</v>
          </cell>
        </row>
        <row r="11">
          <cell r="B11" t="str">
            <v>Mai Văn Hồng</v>
          </cell>
          <cell r="C11" t="str">
            <v>B 0206</v>
          </cell>
          <cell r="D11" t="str">
            <v>CN</v>
          </cell>
          <cell r="E11" t="str">
            <v>Trưởng phòng</v>
          </cell>
          <cell r="F11" t="str">
            <v>TH</v>
          </cell>
          <cell r="G11" t="str">
            <v>Phòng Tổng hợp</v>
          </cell>
          <cell r="H11" t="str">
            <v>Ông:</v>
          </cell>
        </row>
        <row r="12">
          <cell r="B12" t="str">
            <v>Nguyễn Thanh Hải</v>
          </cell>
          <cell r="C12" t="str">
            <v>B 0207</v>
          </cell>
          <cell r="D12" t="str">
            <v>CN</v>
          </cell>
          <cell r="E12" t="str">
            <v>Trưởng phòng</v>
          </cell>
          <cell r="F12" t="str">
            <v>NS3</v>
          </cell>
          <cell r="G12" t="str">
            <v>Phòng Kiểm toán Ngân sách 3</v>
          </cell>
          <cell r="H12" t="str">
            <v>Ông:</v>
          </cell>
        </row>
        <row r="13">
          <cell r="B13" t="str">
            <v>Lê Minh Thuận</v>
          </cell>
          <cell r="C13" t="str">
            <v>B 0208</v>
          </cell>
          <cell r="D13" t="str">
            <v>CN</v>
          </cell>
          <cell r="E13" t="str">
            <v>Phó trưởng phòng</v>
          </cell>
          <cell r="F13" t="str">
            <v>NS3</v>
          </cell>
          <cell r="G13" t="str">
            <v>Phòng Kiểm toán Ngân sách 3</v>
          </cell>
          <cell r="H13" t="str">
            <v>Ông:</v>
          </cell>
        </row>
        <row r="14">
          <cell r="B14" t="str">
            <v>Nguyễn Quốc Bình</v>
          </cell>
          <cell r="C14" t="str">
            <v>B 0209</v>
          </cell>
          <cell r="D14" t="str">
            <v>CN</v>
          </cell>
          <cell r="E14" t="str">
            <v>Phó trưởng phòng</v>
          </cell>
          <cell r="F14" t="str">
            <v>NS3</v>
          </cell>
          <cell r="G14" t="str">
            <v>Phòng Kiểm toán Ngân sách 3</v>
          </cell>
          <cell r="H14" t="str">
            <v>Ông:</v>
          </cell>
        </row>
        <row r="15">
          <cell r="B15" t="str">
            <v>Võ Trọng Vinh</v>
          </cell>
          <cell r="C15" t="str">
            <v>B 0210</v>
          </cell>
          <cell r="D15" t="str">
            <v>CN</v>
          </cell>
          <cell r="E15" t="str">
            <v>KTVC</v>
          </cell>
          <cell r="F15" t="str">
            <v>NS3</v>
          </cell>
          <cell r="G15" t="str">
            <v>Phòng Kiểm toán Ngân sách 3</v>
          </cell>
          <cell r="H15" t="str">
            <v>Ông:</v>
          </cell>
        </row>
        <row r="16">
          <cell r="B16" t="str">
            <v>Bùi Văn Sơn</v>
          </cell>
          <cell r="C16" t="str">
            <v>B 0212</v>
          </cell>
          <cell r="D16" t="str">
            <v>KS</v>
          </cell>
          <cell r="E16" t="str">
            <v>Trưởng phòng</v>
          </cell>
          <cell r="F16" t="str">
            <v>NS1</v>
          </cell>
          <cell r="G16" t="str">
            <v>Phòng Kiểm toán Ngân sách 1</v>
          </cell>
          <cell r="H16" t="str">
            <v>Ông:</v>
          </cell>
        </row>
        <row r="17">
          <cell r="B17" t="str">
            <v>Nguyễn Văn Trung</v>
          </cell>
          <cell r="C17" t="str">
            <v>B 0213</v>
          </cell>
          <cell r="D17" t="str">
            <v>KS</v>
          </cell>
          <cell r="E17" t="str">
            <v>KTVC</v>
          </cell>
          <cell r="F17" t="str">
            <v>ĐTDA</v>
          </cell>
          <cell r="G17" t="str">
            <v>Phòng Kiểm toán Đầu tư dự án</v>
          </cell>
          <cell r="H17" t="str">
            <v>Ông:</v>
          </cell>
        </row>
        <row r="18">
          <cell r="B18" t="str">
            <v>Nguyễn Hồng An</v>
          </cell>
          <cell r="C18" t="str">
            <v>B 0214</v>
          </cell>
          <cell r="D18" t="str">
            <v>CN</v>
          </cell>
          <cell r="E18" t="str">
            <v>KTVC</v>
          </cell>
          <cell r="F18" t="str">
            <v>NS1</v>
          </cell>
          <cell r="G18" t="str">
            <v>Phòng Kiểm toán Ngân sách 1</v>
          </cell>
          <cell r="H18" t="str">
            <v>Ông:</v>
          </cell>
        </row>
        <row r="19">
          <cell r="B19" t="str">
            <v>Đinh Văn Hùng</v>
          </cell>
          <cell r="C19" t="str">
            <v>B 0215</v>
          </cell>
          <cell r="D19" t="str">
            <v>KS</v>
          </cell>
          <cell r="E19" t="str">
            <v>Phó trưởng phòng</v>
          </cell>
          <cell r="F19" t="str">
            <v>ĐTDA</v>
          </cell>
          <cell r="G19" t="str">
            <v>Phòng Kiểm toán Đầu tư dự án</v>
          </cell>
          <cell r="H19" t="str">
            <v>Ông:</v>
          </cell>
        </row>
        <row r="20">
          <cell r="B20" t="str">
            <v>KIỂM TOÁN VIÊN</v>
          </cell>
        </row>
        <row r="21">
          <cell r="B21" t="str">
            <v>Lê Thanh Minh</v>
          </cell>
          <cell r="C21" t="str">
            <v>C 0551</v>
          </cell>
          <cell r="D21" t="str">
            <v>CN</v>
          </cell>
          <cell r="E21" t="str">
            <v>Phó chánh VP</v>
          </cell>
          <cell r="F21" t="str">
            <v>VP</v>
          </cell>
          <cell r="G21" t="str">
            <v>Văn phòng</v>
          </cell>
          <cell r="H21" t="str">
            <v>Ông:</v>
          </cell>
        </row>
        <row r="22">
          <cell r="B22" t="str">
            <v>Đặng Thị Giang</v>
          </cell>
          <cell r="C22" t="str">
            <v>C 0552</v>
          </cell>
          <cell r="D22" t="str">
            <v>CN</v>
          </cell>
          <cell r="E22" t="str">
            <v>KTV</v>
          </cell>
          <cell r="F22" t="str">
            <v>NS3</v>
          </cell>
          <cell r="G22" t="str">
            <v>Phòng Kiểm toán Ngân sách 3</v>
          </cell>
          <cell r="H22" t="str">
            <v>Bà:</v>
          </cell>
        </row>
        <row r="23">
          <cell r="B23" t="str">
            <v>Phan Xuân Thọ</v>
          </cell>
          <cell r="C23" t="str">
            <v>C 0553</v>
          </cell>
          <cell r="D23" t="str">
            <v>KS</v>
          </cell>
          <cell r="E23" t="str">
            <v>KTV</v>
          </cell>
          <cell r="F23" t="str">
            <v>NS3</v>
          </cell>
          <cell r="G23" t="str">
            <v>Phòng Kiểm toán Ngân sách 3</v>
          </cell>
          <cell r="H23" t="str">
            <v>Ông:</v>
          </cell>
        </row>
        <row r="24">
          <cell r="B24" t="str">
            <v>Ngô Thị Hằng Nga</v>
          </cell>
          <cell r="C24" t="str">
            <v>C 0554</v>
          </cell>
          <cell r="D24" t="str">
            <v>CN</v>
          </cell>
          <cell r="E24" t="str">
            <v>Phó trưởng phòng</v>
          </cell>
          <cell r="F24" t="str">
            <v>TH</v>
          </cell>
          <cell r="G24" t="str">
            <v>Phòng Tổng hợp</v>
          </cell>
          <cell r="H24" t="str">
            <v>Bà:</v>
          </cell>
        </row>
        <row r="25">
          <cell r="B25" t="str">
            <v>Phan Bá Thi</v>
          </cell>
          <cell r="C25" t="str">
            <v>C 0555</v>
          </cell>
          <cell r="D25" t="str">
            <v>CN</v>
          </cell>
          <cell r="E25" t="str">
            <v>KTV</v>
          </cell>
          <cell r="F25" t="str">
            <v>NS1</v>
          </cell>
          <cell r="G25" t="str">
            <v>Phòng Kiểm toán Ngân sách 1</v>
          </cell>
          <cell r="H25" t="str">
            <v>Ông:</v>
          </cell>
        </row>
        <row r="26">
          <cell r="B26" t="str">
            <v>Đỗ Văn Minh</v>
          </cell>
          <cell r="C26" t="str">
            <v>C 0556</v>
          </cell>
          <cell r="D26" t="str">
            <v>CN</v>
          </cell>
          <cell r="E26" t="str">
            <v>KTV</v>
          </cell>
          <cell r="F26" t="str">
            <v>NS3</v>
          </cell>
          <cell r="G26" t="str">
            <v>Phòng Kiểm toán Ngân sách 3</v>
          </cell>
          <cell r="H26" t="str">
            <v>Ông:</v>
          </cell>
        </row>
        <row r="27">
          <cell r="B27" t="str">
            <v>Phạm Hồng Tấn</v>
          </cell>
          <cell r="C27" t="str">
            <v>C 0557</v>
          </cell>
          <cell r="D27" t="str">
            <v>KS</v>
          </cell>
          <cell r="E27" t="str">
            <v>KTV</v>
          </cell>
          <cell r="F27" t="str">
            <v>TH</v>
          </cell>
          <cell r="G27" t="str">
            <v>Phòng Tổng hợp</v>
          </cell>
          <cell r="H27" t="str">
            <v>Ông:</v>
          </cell>
        </row>
        <row r="28">
          <cell r="B28" t="str">
            <v>Trần Mạnh Hải</v>
          </cell>
          <cell r="C28" t="str">
            <v>C 0558</v>
          </cell>
          <cell r="D28" t="str">
            <v>CN</v>
          </cell>
          <cell r="E28" t="str">
            <v>KTV</v>
          </cell>
          <cell r="F28" t="str">
            <v>TH</v>
          </cell>
          <cell r="G28" t="str">
            <v>Phòng Tổng hợp</v>
          </cell>
          <cell r="H28" t="str">
            <v>Ông:</v>
          </cell>
        </row>
        <row r="29">
          <cell r="B29" t="str">
            <v>Cao Minh Xuyến</v>
          </cell>
          <cell r="C29" t="str">
            <v>C 0559</v>
          </cell>
          <cell r="D29" t="str">
            <v>CN</v>
          </cell>
          <cell r="E29" t="str">
            <v>KTV</v>
          </cell>
          <cell r="F29" t="str">
            <v>TH</v>
          </cell>
          <cell r="G29" t="str">
            <v>Phòng Tổng hợp</v>
          </cell>
          <cell r="H29" t="str">
            <v>Ông:</v>
          </cell>
        </row>
        <row r="30">
          <cell r="B30" t="str">
            <v>Hoàng Trọng Nghĩa</v>
          </cell>
          <cell r="C30" t="str">
            <v>C 0560</v>
          </cell>
          <cell r="D30" t="str">
            <v>KS</v>
          </cell>
          <cell r="E30" t="str">
            <v>KTV</v>
          </cell>
          <cell r="F30" t="str">
            <v>TH</v>
          </cell>
          <cell r="G30" t="str">
            <v>Phòng Tổng hợp</v>
          </cell>
          <cell r="H30" t="str">
            <v>Ông:</v>
          </cell>
        </row>
        <row r="31">
          <cell r="B31" t="str">
            <v>Trần Thị Thùy Dương</v>
          </cell>
          <cell r="C31" t="str">
            <v>C 0561</v>
          </cell>
          <cell r="D31" t="str">
            <v>CN</v>
          </cell>
          <cell r="E31" t="str">
            <v>KTV</v>
          </cell>
          <cell r="F31" t="str">
            <v>NS3</v>
          </cell>
          <cell r="G31" t="str">
            <v>Phòng Kiểm toán Ngân sách 3</v>
          </cell>
          <cell r="H31" t="str">
            <v>Bà:</v>
          </cell>
        </row>
        <row r="32">
          <cell r="B32" t="str">
            <v>Nguyễn Thị Thu Thủy</v>
          </cell>
          <cell r="C32" t="str">
            <v>C 0562</v>
          </cell>
          <cell r="D32" t="str">
            <v>CN</v>
          </cell>
          <cell r="E32" t="str">
            <v>KTV</v>
          </cell>
          <cell r="F32" t="str">
            <v>TH</v>
          </cell>
          <cell r="G32" t="str">
            <v>Phòng Tổng hợp</v>
          </cell>
          <cell r="H32" t="str">
            <v>Bà:</v>
          </cell>
        </row>
        <row r="33">
          <cell r="B33" t="str">
            <v>Nguyễn Thị Lương</v>
          </cell>
          <cell r="C33" t="str">
            <v>C 0563</v>
          </cell>
          <cell r="D33" t="str">
            <v>CN</v>
          </cell>
          <cell r="E33" t="str">
            <v>KTV</v>
          </cell>
          <cell r="F33" t="str">
            <v>TH</v>
          </cell>
          <cell r="G33" t="str">
            <v>Phòng Tổng hợp</v>
          </cell>
          <cell r="H33" t="str">
            <v>Bà:</v>
          </cell>
        </row>
        <row r="34">
          <cell r="B34" t="str">
            <v>Lê Mai Tú</v>
          </cell>
          <cell r="C34" t="str">
            <v>C 0564</v>
          </cell>
          <cell r="D34" t="str">
            <v>CN</v>
          </cell>
          <cell r="E34" t="str">
            <v>KTV</v>
          </cell>
          <cell r="F34" t="str">
            <v>NS2</v>
          </cell>
          <cell r="G34" t="str">
            <v>Phòng Kiểm toán Ngân sách 2</v>
          </cell>
          <cell r="H34" t="str">
            <v>Bà:</v>
          </cell>
        </row>
        <row r="35">
          <cell r="B35" t="str">
            <v>Trần Thị Hoàng Yến</v>
          </cell>
          <cell r="C35" t="str">
            <v>C 0565</v>
          </cell>
          <cell r="D35" t="str">
            <v>CN</v>
          </cell>
          <cell r="E35" t="str">
            <v>KTV</v>
          </cell>
          <cell r="F35" t="str">
            <v>TH</v>
          </cell>
          <cell r="G35" t="str">
            <v>Phòng Tổng hợp</v>
          </cell>
          <cell r="H35" t="str">
            <v>Bà:</v>
          </cell>
        </row>
        <row r="36">
          <cell r="B36" t="str">
            <v>Nguyễn Thị Lệ Xuân</v>
          </cell>
          <cell r="C36" t="str">
            <v>C 0566</v>
          </cell>
          <cell r="D36" t="str">
            <v>CN</v>
          </cell>
          <cell r="E36" t="str">
            <v>KTV</v>
          </cell>
          <cell r="F36" t="str">
            <v>TH</v>
          </cell>
          <cell r="G36" t="str">
            <v>Phòng Tổng hợp</v>
          </cell>
          <cell r="H36" t="str">
            <v>Bà:</v>
          </cell>
        </row>
        <row r="37">
          <cell r="B37" t="str">
            <v>Hoàng Quốc Tường</v>
          </cell>
          <cell r="C37" t="str">
            <v>C 0567</v>
          </cell>
          <cell r="D37" t="str">
            <v>CN</v>
          </cell>
          <cell r="E37" t="str">
            <v>Phó trưởng phòng</v>
          </cell>
          <cell r="F37" t="str">
            <v>NS2</v>
          </cell>
          <cell r="G37" t="str">
            <v>Phòng Kiểm toán Ngân sách 2</v>
          </cell>
          <cell r="H37" t="str">
            <v>Ông:</v>
          </cell>
        </row>
        <row r="38">
          <cell r="B38" t="str">
            <v>Hoàng Cao Bường</v>
          </cell>
          <cell r="C38" t="str">
            <v>C 0568</v>
          </cell>
          <cell r="D38" t="str">
            <v>KS</v>
          </cell>
          <cell r="E38" t="str">
            <v>KTV</v>
          </cell>
          <cell r="F38" t="str">
            <v>ĐTDA</v>
          </cell>
          <cell r="G38" t="str">
            <v>Phòng Kiểm toán Đầu tư dự án</v>
          </cell>
          <cell r="H38" t="str">
            <v>Ông:</v>
          </cell>
        </row>
        <row r="39">
          <cell r="B39" t="str">
            <v>Nguyễn Quang An</v>
          </cell>
          <cell r="C39" t="str">
            <v>B 0211</v>
          </cell>
          <cell r="D39" t="str">
            <v>KS</v>
          </cell>
          <cell r="E39" t="str">
            <v>KTV</v>
          </cell>
          <cell r="F39" t="str">
            <v>ĐTDA</v>
          </cell>
          <cell r="G39" t="str">
            <v>Phòng Kiểm toán Đầu tư dự án</v>
          </cell>
          <cell r="H39" t="str">
            <v>Ông:</v>
          </cell>
        </row>
        <row r="40">
          <cell r="B40" t="str">
            <v>Lê Viết Thắng</v>
          </cell>
          <cell r="C40" t="str">
            <v>C 0569</v>
          </cell>
          <cell r="D40" t="str">
            <v>KS</v>
          </cell>
          <cell r="E40" t="str">
            <v>KTV</v>
          </cell>
          <cell r="F40" t="str">
            <v>NS2</v>
          </cell>
          <cell r="G40" t="str">
            <v>Phòng Kiểm toán Ngân sách 2</v>
          </cell>
          <cell r="H40" t="str">
            <v>Ông:</v>
          </cell>
        </row>
        <row r="41">
          <cell r="B41" t="str">
            <v>Phạm Quốc Việt</v>
          </cell>
          <cell r="C41" t="str">
            <v>C 0570</v>
          </cell>
          <cell r="D41" t="str">
            <v>CN</v>
          </cell>
          <cell r="E41" t="str">
            <v>KTV</v>
          </cell>
          <cell r="F41" t="str">
            <v>TH</v>
          </cell>
          <cell r="G41" t="str">
            <v>Phòng Tổng hợp</v>
          </cell>
          <cell r="H41" t="str">
            <v>Ông:</v>
          </cell>
        </row>
        <row r="42">
          <cell r="B42" t="str">
            <v>Lê Hồ Nam</v>
          </cell>
          <cell r="C42" t="str">
            <v>C 0571</v>
          </cell>
          <cell r="D42" t="str">
            <v>CN</v>
          </cell>
          <cell r="E42" t="str">
            <v>KTV</v>
          </cell>
          <cell r="F42" t="str">
            <v>NS2</v>
          </cell>
          <cell r="G42" t="str">
            <v>Phòng Kiểm toán Ngân sách 2</v>
          </cell>
          <cell r="H42" t="str">
            <v>Ông:</v>
          </cell>
        </row>
        <row r="43">
          <cell r="B43" t="str">
            <v>Lê Xuân Mai</v>
          </cell>
          <cell r="C43" t="str">
            <v>C 0572</v>
          </cell>
          <cell r="D43" t="str">
            <v>CN</v>
          </cell>
          <cell r="E43" t="str">
            <v>KTV</v>
          </cell>
          <cell r="F43" t="str">
            <v>NS2</v>
          </cell>
          <cell r="G43" t="str">
            <v>Phòng Kiểm toán Ngân sách 2</v>
          </cell>
          <cell r="H43" t="str">
            <v>Ông:</v>
          </cell>
        </row>
        <row r="44">
          <cell r="B44" t="str">
            <v>Trịnh Thị Na</v>
          </cell>
          <cell r="C44" t="str">
            <v>C 0573</v>
          </cell>
          <cell r="D44" t="str">
            <v>CN</v>
          </cell>
          <cell r="E44" t="str">
            <v>KTV</v>
          </cell>
          <cell r="F44" t="str">
            <v>NS3</v>
          </cell>
          <cell r="G44" t="str">
            <v>Phòng Kiểm toán Ngân sách 3</v>
          </cell>
          <cell r="H44" t="str">
            <v>Bà:</v>
          </cell>
        </row>
        <row r="45">
          <cell r="B45" t="str">
            <v>Lê Đình Khôi</v>
          </cell>
          <cell r="C45" t="str">
            <v>C 0574</v>
          </cell>
          <cell r="D45" t="str">
            <v>KS</v>
          </cell>
          <cell r="E45" t="str">
            <v>KTV</v>
          </cell>
          <cell r="F45" t="str">
            <v>ĐTDA</v>
          </cell>
          <cell r="G45" t="str">
            <v>Phòng Kiểm toán Đầu tư dự án</v>
          </cell>
          <cell r="H45" t="str">
            <v>Ông:</v>
          </cell>
        </row>
        <row r="46">
          <cell r="B46" t="str">
            <v>Hoàng Mạnh Hùng</v>
          </cell>
          <cell r="C46" t="str">
            <v>C 0575</v>
          </cell>
          <cell r="D46" t="str">
            <v>CN</v>
          </cell>
          <cell r="E46" t="str">
            <v>KTV</v>
          </cell>
          <cell r="F46" t="str">
            <v>TH</v>
          </cell>
          <cell r="G46" t="str">
            <v>Phòng Tổng hợp</v>
          </cell>
          <cell r="H46" t="str">
            <v>Ông:</v>
          </cell>
        </row>
        <row r="47">
          <cell r="B47" t="str">
            <v>Nguyễn Đình Khang</v>
          </cell>
          <cell r="C47" t="str">
            <v>C 0576</v>
          </cell>
          <cell r="D47" t="str">
            <v>KS</v>
          </cell>
          <cell r="E47" t="str">
            <v>KTV</v>
          </cell>
          <cell r="F47" t="str">
            <v>ĐTDA</v>
          </cell>
          <cell r="G47" t="str">
            <v>Phòng Kiểm toán Đầu tư dự án</v>
          </cell>
          <cell r="H47" t="str">
            <v>Ông:</v>
          </cell>
        </row>
        <row r="48">
          <cell r="B48" t="str">
            <v>Lê Văn Thuyết</v>
          </cell>
          <cell r="C48" t="str">
            <v>C 0577</v>
          </cell>
          <cell r="D48" t="str">
            <v>CN</v>
          </cell>
          <cell r="E48" t="str">
            <v>Phó trưởng phòng</v>
          </cell>
          <cell r="F48" t="str">
            <v>NS2</v>
          </cell>
          <cell r="G48" t="str">
            <v>Phòng Kiểm toán Ngân sách 2</v>
          </cell>
          <cell r="H48" t="str">
            <v>Ông:</v>
          </cell>
        </row>
        <row r="49">
          <cell r="B49" t="str">
            <v>Nguyễn Văn Thắng</v>
          </cell>
          <cell r="C49" t="str">
            <v>C 0578</v>
          </cell>
          <cell r="D49" t="str">
            <v>CN</v>
          </cell>
          <cell r="E49" t="str">
            <v>Phó trưởng phòng</v>
          </cell>
          <cell r="F49" t="str">
            <v>NS1</v>
          </cell>
          <cell r="G49" t="str">
            <v>Phòng Kiểm toán Ngân sách 1</v>
          </cell>
          <cell r="H49" t="str">
            <v>Ông:</v>
          </cell>
        </row>
        <row r="50">
          <cell r="B50" t="str">
            <v>Nguyễn Thanh Lâm</v>
          </cell>
          <cell r="C50" t="str">
            <v>C 0579</v>
          </cell>
          <cell r="D50" t="str">
            <v>CN</v>
          </cell>
          <cell r="E50" t="str">
            <v>KTV</v>
          </cell>
          <cell r="F50" t="str">
            <v>NS1</v>
          </cell>
          <cell r="G50" t="str">
            <v>Phòng Kiểm toán Ngân sách 1</v>
          </cell>
          <cell r="H50" t="str">
            <v>Ông:</v>
          </cell>
        </row>
        <row r="51">
          <cell r="B51" t="str">
            <v>Giãn Quốc Đồng</v>
          </cell>
          <cell r="C51" t="str">
            <v>C 0580</v>
          </cell>
          <cell r="D51" t="str">
            <v>KS</v>
          </cell>
          <cell r="E51" t="str">
            <v>KTV</v>
          </cell>
          <cell r="F51" t="str">
            <v>NS1</v>
          </cell>
          <cell r="G51" t="str">
            <v>Phòng Kiểm toán Ngân sách 1</v>
          </cell>
          <cell r="H51" t="str">
            <v>Ông:</v>
          </cell>
        </row>
        <row r="52">
          <cell r="B52" t="str">
            <v>Phạm Tuyên</v>
          </cell>
          <cell r="C52" t="str">
            <v>C 0581</v>
          </cell>
          <cell r="D52" t="str">
            <v>KS</v>
          </cell>
          <cell r="E52" t="str">
            <v>KTV</v>
          </cell>
          <cell r="F52" t="str">
            <v>ĐTDA</v>
          </cell>
          <cell r="G52" t="str">
            <v>Phòng Kiểm toán Đầu tư dự án</v>
          </cell>
          <cell r="H52" t="str">
            <v>Ông:</v>
          </cell>
        </row>
        <row r="53">
          <cell r="B53" t="str">
            <v>Trần Quốc Đạt</v>
          </cell>
          <cell r="C53" t="str">
            <v>C 0582</v>
          </cell>
          <cell r="D53" t="str">
            <v>CN</v>
          </cell>
          <cell r="E53" t="str">
            <v>KTV</v>
          </cell>
          <cell r="F53" t="str">
            <v>TH</v>
          </cell>
          <cell r="G53" t="str">
            <v>Phòng Tổng hợp</v>
          </cell>
          <cell r="H53" t="str">
            <v>Ông:</v>
          </cell>
        </row>
        <row r="54">
          <cell r="B54" t="str">
            <v>Bạch Như Hoàng</v>
          </cell>
          <cell r="C54" t="str">
            <v>C 0583</v>
          </cell>
          <cell r="D54" t="str">
            <v>KS</v>
          </cell>
          <cell r="E54" t="str">
            <v>KTV</v>
          </cell>
          <cell r="F54" t="str">
            <v>ĐTDA</v>
          </cell>
          <cell r="G54" t="str">
            <v>Phòng Kiểm toán Đầu tư dự án</v>
          </cell>
          <cell r="H54" t="str">
            <v>Ông:</v>
          </cell>
        </row>
        <row r="55">
          <cell r="B55" t="str">
            <v>Nguyễn Thị Thùy Trang</v>
          </cell>
          <cell r="C55" t="str">
            <v>C 0584</v>
          </cell>
          <cell r="D55" t="str">
            <v>CN</v>
          </cell>
          <cell r="E55" t="str">
            <v>KTV</v>
          </cell>
          <cell r="F55" t="str">
            <v>NS1</v>
          </cell>
          <cell r="G55" t="str">
            <v>Phòng Kiểm toán Ngân sách 1</v>
          </cell>
          <cell r="H55" t="str">
            <v>Bà:</v>
          </cell>
        </row>
        <row r="56">
          <cell r="B56" t="str">
            <v>Nguyễn Anh Vân</v>
          </cell>
          <cell r="C56" t="str">
            <v>C 0585</v>
          </cell>
          <cell r="D56" t="str">
            <v>KS</v>
          </cell>
          <cell r="E56" t="str">
            <v>Trưởng phòng</v>
          </cell>
          <cell r="F56" t="str">
            <v>ĐTDA</v>
          </cell>
          <cell r="G56" t="str">
            <v>Phòng Kiểm toán Đầu tư dự án</v>
          </cell>
          <cell r="H56" t="str">
            <v>Ông:</v>
          </cell>
        </row>
        <row r="57">
          <cell r="B57" t="str">
            <v>Nguyễn Đức Sỹ</v>
          </cell>
          <cell r="C57" t="str">
            <v>C 0586</v>
          </cell>
          <cell r="D57" t="str">
            <v>KS</v>
          </cell>
          <cell r="E57" t="str">
            <v>Phó trưởng phòng</v>
          </cell>
          <cell r="F57" t="str">
            <v>ĐTDA</v>
          </cell>
          <cell r="G57" t="str">
            <v>Phòng Kiểm toán Đầu tư dự án</v>
          </cell>
          <cell r="H57" t="str">
            <v>Ông:</v>
          </cell>
        </row>
        <row r="58">
          <cell r="B58" t="str">
            <v>Nguyễn Minh Sửu</v>
          </cell>
          <cell r="C58" t="str">
            <v>C 0587</v>
          </cell>
          <cell r="D58" t="str">
            <v>CN</v>
          </cell>
          <cell r="E58" t="str">
            <v>Phó trưởng phòng</v>
          </cell>
          <cell r="F58" t="str">
            <v>NS3</v>
          </cell>
          <cell r="G58" t="str">
            <v>Phòng Kiểm toán Ngân sách 3</v>
          </cell>
          <cell r="H58" t="str">
            <v>Ông:</v>
          </cell>
        </row>
        <row r="59">
          <cell r="B59" t="str">
            <v>Trần Đức An</v>
          </cell>
          <cell r="C59" t="str">
            <v>C 0588</v>
          </cell>
          <cell r="D59" t="str">
            <v>KS</v>
          </cell>
          <cell r="E59" t="str">
            <v>KTV</v>
          </cell>
          <cell r="F59" t="str">
            <v>ĐTDA</v>
          </cell>
          <cell r="G59" t="str">
            <v>Phòng Kiểm toán Đầu tư dự án</v>
          </cell>
          <cell r="H59" t="str">
            <v>Ông:</v>
          </cell>
        </row>
        <row r="60">
          <cell r="B60" t="str">
            <v>Mai Văn Bé</v>
          </cell>
          <cell r="C60" t="str">
            <v>C 0589</v>
          </cell>
          <cell r="D60" t="str">
            <v>CN</v>
          </cell>
          <cell r="E60" t="str">
            <v>KTV</v>
          </cell>
          <cell r="F60" t="str">
            <v>NS1</v>
          </cell>
          <cell r="G60" t="str">
            <v>Phòng Kiểm toán Ngân sách 1</v>
          </cell>
          <cell r="H60" t="str">
            <v>Ông:</v>
          </cell>
        </row>
        <row r="61">
          <cell r="B61" t="str">
            <v>Thái Văn Tuấn</v>
          </cell>
          <cell r="C61" t="str">
            <v>C 0590</v>
          </cell>
          <cell r="D61" t="str">
            <v>KS</v>
          </cell>
          <cell r="E61" t="str">
            <v>KTV</v>
          </cell>
          <cell r="F61" t="str">
            <v>ĐTDA</v>
          </cell>
          <cell r="G61" t="str">
            <v>Phòng Kiểm toán Đầu tư dự án</v>
          </cell>
          <cell r="H61" t="str">
            <v>Ông:</v>
          </cell>
        </row>
        <row r="62">
          <cell r="B62" t="str">
            <v>Trịnh Thị Thu Hội</v>
          </cell>
          <cell r="C62" t="str">
            <v>C 0591</v>
          </cell>
          <cell r="D62" t="str">
            <v>CN</v>
          </cell>
          <cell r="E62" t="str">
            <v>KTV</v>
          </cell>
          <cell r="F62" t="str">
            <v>NS1</v>
          </cell>
          <cell r="G62" t="str">
            <v>Phòng Kiểm toán Ngân sách 1</v>
          </cell>
          <cell r="H62" t="str">
            <v>Bà:</v>
          </cell>
        </row>
        <row r="63">
          <cell r="B63" t="str">
            <v>Đỗ Song Toàn</v>
          </cell>
          <cell r="C63" t="str">
            <v>C 0592</v>
          </cell>
          <cell r="D63" t="str">
            <v>KS</v>
          </cell>
          <cell r="E63" t="str">
            <v>KTV</v>
          </cell>
          <cell r="F63" t="str">
            <v>ĐTDA</v>
          </cell>
          <cell r="G63" t="str">
            <v>Phòng Kiểm toán Đầu tư dự án</v>
          </cell>
          <cell r="H63" t="str">
            <v>Ông:</v>
          </cell>
        </row>
        <row r="64">
          <cell r="B64" t="str">
            <v>Vương Thị Tú Oanh</v>
          </cell>
          <cell r="C64" t="str">
            <v>C 0593</v>
          </cell>
          <cell r="D64" t="str">
            <v>CN</v>
          </cell>
          <cell r="E64" t="str">
            <v>KTV</v>
          </cell>
          <cell r="F64" t="str">
            <v>NS1</v>
          </cell>
          <cell r="G64" t="str">
            <v>Phòng Kiểm toán Ngân sách 1</v>
          </cell>
          <cell r="H64" t="str">
            <v>Bà:</v>
          </cell>
        </row>
        <row r="65">
          <cell r="B65" t="str">
            <v>Trần Hoàng Đạt</v>
          </cell>
          <cell r="C65" t="str">
            <v>C 0594</v>
          </cell>
          <cell r="D65" t="str">
            <v>CN</v>
          </cell>
          <cell r="E65" t="str">
            <v>KTV</v>
          </cell>
          <cell r="F65" t="str">
            <v>NS1</v>
          </cell>
          <cell r="G65" t="str">
            <v>Phòng Kiểm toán Ngân sách 1</v>
          </cell>
          <cell r="H65" t="str">
            <v>Ông:</v>
          </cell>
        </row>
        <row r="66">
          <cell r="B66" t="str">
            <v>Nguyễn Hồng Sơn</v>
          </cell>
          <cell r="C66" t="str">
            <v>C 0595</v>
          </cell>
          <cell r="D66" t="str">
            <v>KS</v>
          </cell>
          <cell r="E66" t="str">
            <v>KTV</v>
          </cell>
          <cell r="F66" t="str">
            <v>ĐTDA</v>
          </cell>
          <cell r="G66" t="str">
            <v>Phòng Kiểm toán Đầu tư dự án</v>
          </cell>
          <cell r="H66" t="str">
            <v>Ông:</v>
          </cell>
        </row>
        <row r="67">
          <cell r="B67" t="str">
            <v>Phạm Huy Hạnh</v>
          </cell>
          <cell r="C67" t="str">
            <v>C 0596</v>
          </cell>
          <cell r="D67" t="str">
            <v>KS</v>
          </cell>
          <cell r="E67" t="str">
            <v>KTV</v>
          </cell>
          <cell r="F67" t="str">
            <v>ĐTDA</v>
          </cell>
          <cell r="G67" t="str">
            <v>Phòng Kiểm toán Đầu tư dự án</v>
          </cell>
          <cell r="H67" t="str">
            <v>Ông:</v>
          </cell>
        </row>
        <row r="68">
          <cell r="B68" t="str">
            <v>Phan Huy Vọng</v>
          </cell>
          <cell r="C68" t="str">
            <v>C 0597</v>
          </cell>
          <cell r="D68" t="str">
            <v>KS</v>
          </cell>
          <cell r="E68" t="str">
            <v>KTV</v>
          </cell>
          <cell r="F68" t="str">
            <v>ĐTDA</v>
          </cell>
          <cell r="G68" t="str">
            <v>Phòng Kiểm toán Đầu tư dự án</v>
          </cell>
          <cell r="H68" t="str">
            <v>Ông:</v>
          </cell>
        </row>
        <row r="69">
          <cell r="B69" t="str">
            <v>Phan Thanh Hải</v>
          </cell>
          <cell r="C69" t="str">
            <v>C 0598</v>
          </cell>
          <cell r="D69" t="str">
            <v>CN</v>
          </cell>
          <cell r="E69" t="str">
            <v>Phó trưởng phòng</v>
          </cell>
          <cell r="F69" t="str">
            <v>NS2</v>
          </cell>
          <cell r="G69" t="str">
            <v>Phòng Kiểm toán Ngân sách 2</v>
          </cell>
          <cell r="H69" t="str">
            <v>Ông:</v>
          </cell>
        </row>
        <row r="70">
          <cell r="B70" t="str">
            <v>Ngô Thanh An</v>
          </cell>
          <cell r="C70" t="str">
            <v>C 0599</v>
          </cell>
          <cell r="D70" t="str">
            <v>KS</v>
          </cell>
          <cell r="E70" t="str">
            <v>Phó trưởng phòng</v>
          </cell>
          <cell r="F70" t="str">
            <v>ĐTDA</v>
          </cell>
          <cell r="G70" t="str">
            <v>Phòng Kiểm toán Đầu tư dự án</v>
          </cell>
          <cell r="H70" t="str">
            <v>Ông:</v>
          </cell>
        </row>
        <row r="71">
          <cell r="B71" t="str">
            <v>Phạm Thị Thành</v>
          </cell>
          <cell r="C71" t="str">
            <v>C 0600</v>
          </cell>
          <cell r="D71" t="str">
            <v>CN</v>
          </cell>
          <cell r="E71" t="str">
            <v>KTV</v>
          </cell>
          <cell r="F71" t="str">
            <v>NS3</v>
          </cell>
          <cell r="G71" t="str">
            <v>Phòng Kiểm toán Ngân sách 3</v>
          </cell>
          <cell r="H71" t="str">
            <v>Bà:</v>
          </cell>
        </row>
        <row r="72">
          <cell r="B72" t="str">
            <v>Nguyễn Đức Lập</v>
          </cell>
          <cell r="C72" t="str">
            <v>C 0601</v>
          </cell>
          <cell r="D72" t="str">
            <v>KS</v>
          </cell>
          <cell r="E72" t="str">
            <v>KTV</v>
          </cell>
          <cell r="F72" t="str">
            <v>NS2</v>
          </cell>
          <cell r="G72" t="str">
            <v>Phòng Kiểm toán Ngân sách 2</v>
          </cell>
          <cell r="H72" t="str">
            <v>Ông:</v>
          </cell>
        </row>
        <row r="73">
          <cell r="B73" t="str">
            <v>Nguyễn Xuân Thủy</v>
          </cell>
          <cell r="C73" t="str">
            <v>C 0602</v>
          </cell>
          <cell r="D73" t="str">
            <v>CN</v>
          </cell>
          <cell r="E73" t="str">
            <v>KTV</v>
          </cell>
          <cell r="F73" t="str">
            <v>NS2</v>
          </cell>
          <cell r="G73" t="str">
            <v>Phòng Kiểm toán Ngân sách 2</v>
          </cell>
          <cell r="H73" t="str">
            <v>Ông:</v>
          </cell>
        </row>
        <row r="74">
          <cell r="B74" t="str">
            <v>Lê Ngọc Việt</v>
          </cell>
          <cell r="C74" t="str">
            <v>C 0603</v>
          </cell>
          <cell r="D74" t="str">
            <v>CN</v>
          </cell>
          <cell r="E74" t="str">
            <v>KTV</v>
          </cell>
          <cell r="F74" t="str">
            <v>NS3</v>
          </cell>
          <cell r="G74" t="str">
            <v>Phòng Kiểm toán Ngân sách 3</v>
          </cell>
          <cell r="H74" t="str">
            <v>Ông:</v>
          </cell>
        </row>
        <row r="75">
          <cell r="B75" t="str">
            <v>Phạm Quang Hưng</v>
          </cell>
          <cell r="C75" t="str">
            <v>C 0604</v>
          </cell>
          <cell r="D75" t="str">
            <v>CN</v>
          </cell>
          <cell r="E75" t="str">
            <v>KTV</v>
          </cell>
          <cell r="F75" t="str">
            <v>NS3</v>
          </cell>
          <cell r="G75" t="str">
            <v>Phòng Kiểm toán Ngân sách 3</v>
          </cell>
          <cell r="H75" t="str">
            <v>Ông:</v>
          </cell>
        </row>
        <row r="76">
          <cell r="B76" t="str">
            <v>Văn Tất Lợi</v>
          </cell>
          <cell r="C76" t="str">
            <v>C 0605</v>
          </cell>
          <cell r="D76" t="str">
            <v>CN</v>
          </cell>
          <cell r="E76" t="str">
            <v>KTV</v>
          </cell>
          <cell r="F76" t="str">
            <v>TH</v>
          </cell>
          <cell r="G76" t="str">
            <v>Phòng Tổng hợp</v>
          </cell>
          <cell r="H76" t="str">
            <v>Ông:</v>
          </cell>
        </row>
        <row r="77">
          <cell r="B77" t="str">
            <v>Tần Lê Hoài</v>
          </cell>
          <cell r="C77" t="str">
            <v>C 0606</v>
          </cell>
          <cell r="D77" t="str">
            <v>CN</v>
          </cell>
          <cell r="E77" t="str">
            <v>KTV</v>
          </cell>
          <cell r="F77" t="str">
            <v>TH</v>
          </cell>
          <cell r="G77" t="str">
            <v>Phòng Tổng hợp</v>
          </cell>
          <cell r="H77" t="str">
            <v>Ông:</v>
          </cell>
        </row>
        <row r="78">
          <cell r="B78" t="str">
            <v>KIỂM TOÁN VIÊN DỰ BỊ</v>
          </cell>
        </row>
        <row r="79">
          <cell r="B79" t="str">
            <v>Nguyễn Đình Hiến</v>
          </cell>
          <cell r="C79" t="str">
            <v>D 0072</v>
          </cell>
          <cell r="D79" t="str">
            <v>KS</v>
          </cell>
          <cell r="E79" t="str">
            <v>KTVDB</v>
          </cell>
          <cell r="F79" t="str">
            <v>ĐTDA</v>
          </cell>
          <cell r="G79" t="str">
            <v>Phòng Kiểm toán Đầu tư dự án</v>
          </cell>
          <cell r="H79" t="str">
            <v>Ông:</v>
          </cell>
        </row>
        <row r="80">
          <cell r="B80" t="str">
            <v>Nguyễn Xuân Tĩnh</v>
          </cell>
          <cell r="C80" t="str">
            <v>D 0073</v>
          </cell>
          <cell r="D80" t="str">
            <v>CN</v>
          </cell>
          <cell r="E80" t="str">
            <v>KTVDB</v>
          </cell>
          <cell r="F80" t="str">
            <v>NS2</v>
          </cell>
          <cell r="G80" t="str">
            <v>Phòng Kiểm toán Ngân sách 2</v>
          </cell>
          <cell r="H80" t="str">
            <v>Ông:</v>
          </cell>
        </row>
        <row r="81">
          <cell r="B81" t="str">
            <v>Phan Hồng Phong</v>
          </cell>
          <cell r="C81" t="str">
            <v>D 0074</v>
          </cell>
          <cell r="D81" t="str">
            <v>CN</v>
          </cell>
          <cell r="E81" t="str">
            <v>KTVDB</v>
          </cell>
          <cell r="F81" t="str">
            <v>NS1</v>
          </cell>
          <cell r="G81" t="str">
            <v>Phòng Kiểm toán Ngân sách 1</v>
          </cell>
          <cell r="H81" t="str">
            <v>Ông:</v>
          </cell>
        </row>
        <row r="82">
          <cell r="B82" t="str">
            <v>Nguyễn Văn Tuân</v>
          </cell>
          <cell r="D82" t="str">
            <v>KS</v>
          </cell>
          <cell r="E82" t="str">
            <v>KTVDB</v>
          </cell>
          <cell r="F82" t="str">
            <v>NS2</v>
          </cell>
          <cell r="G82" t="str">
            <v>Phòng Kiểm toán Ngân sách 2</v>
          </cell>
          <cell r="H82" t="str">
            <v>Ông:</v>
          </cell>
        </row>
        <row r="83">
          <cell r="B83" t="str">
            <v>Lê Quang Hải</v>
          </cell>
          <cell r="C83" t="str">
            <v>D 0075</v>
          </cell>
          <cell r="D83" t="str">
            <v>CN</v>
          </cell>
          <cell r="E83" t="str">
            <v>KTVDB</v>
          </cell>
          <cell r="F83" t="str">
            <v>NS2</v>
          </cell>
          <cell r="G83" t="str">
            <v>Phòng Kiểm toán Ngân sách 2</v>
          </cell>
          <cell r="H83" t="str">
            <v>Ông:</v>
          </cell>
        </row>
        <row r="84">
          <cell r="B84" t="str">
            <v>THÀNH VIÊN KHÁC</v>
          </cell>
        </row>
        <row r="85">
          <cell r="B85" t="str">
            <v>Nguyễn Hoàng Chúng</v>
          </cell>
          <cell r="C85" t="str">
            <v>Chưa có thẻ</v>
          </cell>
          <cell r="D85" t="str">
            <v>CN</v>
          </cell>
          <cell r="E85" t="str">
            <v>Thành viên khác</v>
          </cell>
          <cell r="F85" t="str">
            <v>NS2</v>
          </cell>
          <cell r="G85" t="str">
            <v>Phòng Kiểm toán Ngân sách 2</v>
          </cell>
          <cell r="H85" t="str">
            <v>Ông:</v>
          </cell>
        </row>
        <row r="86">
          <cell r="B86" t="str">
            <v>Nguyễn Thái Bình</v>
          </cell>
          <cell r="C86" t="str">
            <v>Chưa có thẻ</v>
          </cell>
          <cell r="D86" t="str">
            <v>KS</v>
          </cell>
          <cell r="E86" t="str">
            <v>Thành viên khác</v>
          </cell>
          <cell r="F86" t="str">
            <v>NS3</v>
          </cell>
          <cell r="G86" t="str">
            <v>Phòng Kiểm toán Ngân sách 3</v>
          </cell>
          <cell r="H86" t="str">
            <v>Ông:</v>
          </cell>
        </row>
        <row r="87">
          <cell r="B87" t="str">
            <v>Phan Thành Trung</v>
          </cell>
          <cell r="C87" t="str">
            <v>Chưa có thẻ</v>
          </cell>
          <cell r="D87" t="str">
            <v>CN</v>
          </cell>
          <cell r="E87" t="str">
            <v>Thành viên khác</v>
          </cell>
          <cell r="F87" t="str">
            <v>TH</v>
          </cell>
          <cell r="G87" t="str">
            <v>Phòng Tổng hợp</v>
          </cell>
          <cell r="H87" t="str">
            <v>Ông:</v>
          </cell>
        </row>
        <row r="88">
          <cell r="B88" t="str">
            <v>Nguyễn Ngọc Bảo</v>
          </cell>
          <cell r="C88" t="str">
            <v>Chưa có thẻ</v>
          </cell>
          <cell r="D88" t="str">
            <v>CN</v>
          </cell>
          <cell r="E88" t="str">
            <v>Thành viên khác</v>
          </cell>
          <cell r="F88" t="str">
            <v>NS1</v>
          </cell>
          <cell r="G88" t="str">
            <v>Phòng Kiểm toán Ngân sách 1</v>
          </cell>
          <cell r="H88" t="str">
            <v>Ông:</v>
          </cell>
        </row>
        <row r="89">
          <cell r="B89" t="str">
            <v>Nguyễn Đức Tuấn</v>
          </cell>
          <cell r="C89" t="str">
            <v>Chưa có thẻ</v>
          </cell>
          <cell r="D89" t="str">
            <v>KS</v>
          </cell>
          <cell r="E89" t="str">
            <v>Thành viên khác</v>
          </cell>
          <cell r="F89" t="str">
            <v>NS1</v>
          </cell>
          <cell r="G89" t="str">
            <v>Phòng Kiểm toán Ngân sách 1</v>
          </cell>
          <cell r="H89" t="str">
            <v>Ông:</v>
          </cell>
        </row>
        <row r="90">
          <cell r="B90" t="str">
            <v>Trần Kiên Cường</v>
          </cell>
          <cell r="C90" t="str">
            <v>Chưa có thẻ</v>
          </cell>
          <cell r="D90" t="str">
            <v>KS</v>
          </cell>
          <cell r="E90" t="str">
            <v>Thành viên khác</v>
          </cell>
          <cell r="F90" t="str">
            <v>NS2</v>
          </cell>
          <cell r="G90" t="str">
            <v>Phòng Kiểm toán Ngân sách 2</v>
          </cell>
          <cell r="H90" t="str">
            <v>Ông:</v>
          </cell>
        </row>
        <row r="91">
          <cell r="B91" t="str">
            <v>Hoàng Thị Chung</v>
          </cell>
          <cell r="C91" t="str">
            <v>Chưa có thẻ</v>
          </cell>
          <cell r="D91" t="str">
            <v>CN</v>
          </cell>
          <cell r="E91" t="str">
            <v>Thành viên khác</v>
          </cell>
          <cell r="F91" t="str">
            <v>VP</v>
          </cell>
          <cell r="G91" t="str">
            <v>Văn phòng</v>
          </cell>
          <cell r="H91" t="str">
            <v>Bà:</v>
          </cell>
        </row>
        <row r="92">
          <cell r="B92" t="str">
            <v>Phạm Văn An</v>
          </cell>
          <cell r="C92" t="str">
            <v>Chưa có thẻ</v>
          </cell>
          <cell r="D92" t="str">
            <v>CN</v>
          </cell>
          <cell r="E92" t="str">
            <v>Thành viên khác</v>
          </cell>
          <cell r="F92" t="str">
            <v>VP</v>
          </cell>
          <cell r="G92" t="str">
            <v>Văn phòng</v>
          </cell>
          <cell r="H92" t="str">
            <v>Ông:</v>
          </cell>
        </row>
        <row r="93">
          <cell r="B93" t="str">
            <v>Trần Thị Hồng Chuyên</v>
          </cell>
          <cell r="C93" t="str">
            <v>Chưa có thẻ</v>
          </cell>
          <cell r="D93" t="str">
            <v>CN</v>
          </cell>
          <cell r="E93" t="str">
            <v>Thành viên khác</v>
          </cell>
          <cell r="F93" t="str">
            <v>VP</v>
          </cell>
          <cell r="G93" t="str">
            <v>Văn phòng</v>
          </cell>
          <cell r="H93" t="str">
            <v>Bà:</v>
          </cell>
        </row>
        <row r="94">
          <cell r="B94" t="str">
            <v>Nguyễn Thị Mùi</v>
          </cell>
          <cell r="C94" t="str">
            <v>Chưa có thẻ</v>
          </cell>
          <cell r="D94" t="str">
            <v>CN</v>
          </cell>
          <cell r="E94" t="str">
            <v>Thành viên khác</v>
          </cell>
          <cell r="F94" t="str">
            <v>VP</v>
          </cell>
          <cell r="G94" t="str">
            <v>Văn phòng</v>
          </cell>
          <cell r="H94" t="str">
            <v>Bà:</v>
          </cell>
        </row>
        <row r="95">
          <cell r="B95" t="str">
            <v>Nguyễn Tất Thắng</v>
          </cell>
          <cell r="C95" t="str">
            <v>Chưa có thẻ</v>
          </cell>
          <cell r="D95" t="str">
            <v>CN</v>
          </cell>
          <cell r="E95" t="str">
            <v>Phó chánh VP</v>
          </cell>
          <cell r="F95" t="str">
            <v>VP</v>
          </cell>
          <cell r="G95" t="str">
            <v>Văn phòng</v>
          </cell>
          <cell r="H95" t="str">
            <v>Ông:</v>
          </cell>
        </row>
        <row r="96">
          <cell r="B96" t="str">
            <v>Cao Đình Phú</v>
          </cell>
          <cell r="C96" t="str">
            <v>Chưa có thẻ</v>
          </cell>
          <cell r="D96" t="str">
            <v>CN</v>
          </cell>
          <cell r="E96" t="str">
            <v>Thành viên khác</v>
          </cell>
          <cell r="F96" t="str">
            <v>VP</v>
          </cell>
          <cell r="G96" t="str">
            <v>Văn phòng</v>
          </cell>
          <cell r="H96" t="str">
            <v>Ông:</v>
          </cell>
        </row>
      </sheetData>
      <sheetData sheetId="1" refreshError="1">
        <row r="9">
          <cell r="B9" t="str">
            <v>Võ Tiến Thịnh</v>
          </cell>
          <cell r="C9" t="str">
            <v>Phó Kiểm toán trưởng</v>
          </cell>
          <cell r="D9" t="str">
            <v>Trưởng đoàn</v>
          </cell>
          <cell r="E9" t="str">
            <v>B 0205</v>
          </cell>
          <cell r="F9" t="str">
            <v>CN</v>
          </cell>
          <cell r="G9" t="str">
            <v/>
          </cell>
          <cell r="H9" t="str">
            <v>NS3</v>
          </cell>
          <cell r="I9" t="str">
            <v>Ông:</v>
          </cell>
        </row>
        <row r="10">
          <cell r="B10" t="str">
            <v>Lê Minh Thuận</v>
          </cell>
          <cell r="C10" t="str">
            <v>Phó trưởng phòng</v>
          </cell>
          <cell r="D10" t="str">
            <v>Phó trưởng đoàn kiêm tổ trưởng</v>
          </cell>
          <cell r="E10" t="str">
            <v>B 0208</v>
          </cell>
          <cell r="F10" t="str">
            <v>CN</v>
          </cell>
          <cell r="G10" t="str">
            <v/>
          </cell>
          <cell r="H10" t="str">
            <v>VP</v>
          </cell>
          <cell r="I10" t="str">
            <v>Ông:</v>
          </cell>
        </row>
        <row r="11">
          <cell r="B11" t="str">
            <v>Lê Thanh Minh</v>
          </cell>
          <cell r="C11" t="str">
            <v>Phó chánh VP</v>
          </cell>
          <cell r="D11" t="str">
            <v>Phó trưởng đoàn kiêm tổ trưởng</v>
          </cell>
          <cell r="E11" t="str">
            <v>C 0551</v>
          </cell>
          <cell r="F11" t="str">
            <v>CN</v>
          </cell>
          <cell r="G11" t="str">
            <v/>
          </cell>
          <cell r="H11" t="str">
            <v>NS1</v>
          </cell>
          <cell r="I11" t="str">
            <v>Ông:</v>
          </cell>
        </row>
        <row r="12">
          <cell r="B12" t="str">
            <v>Phan Thanh Hải</v>
          </cell>
          <cell r="C12" t="str">
            <v>Phó trưởng phòng</v>
          </cell>
          <cell r="D12" t="str">
            <v>Tổ trưởng</v>
          </cell>
          <cell r="E12" t="str">
            <v>C 0598</v>
          </cell>
          <cell r="F12" t="str">
            <v>CN</v>
          </cell>
          <cell r="G12" t="str">
            <v/>
          </cell>
          <cell r="H12" t="str">
            <v>NS1</v>
          </cell>
          <cell r="I12" t="str">
            <v>Ông:</v>
          </cell>
        </row>
        <row r="13">
          <cell r="B13" t="str">
            <v>Đinh Văn Hùng</v>
          </cell>
          <cell r="C13" t="str">
            <v>Phó trưởng phòng</v>
          </cell>
          <cell r="D13" t="str">
            <v>Tổ trưởng</v>
          </cell>
          <cell r="E13" t="str">
            <v>B 0215</v>
          </cell>
          <cell r="F13" t="str">
            <v>CN</v>
          </cell>
          <cell r="G13" t="str">
            <v/>
          </cell>
          <cell r="H13" t="str">
            <v>NS3</v>
          </cell>
          <cell r="I13" t="str">
            <v>Ông:</v>
          </cell>
        </row>
        <row r="14">
          <cell r="B14" t="str">
            <v>Nguyễn Đức Sỹ</v>
          </cell>
          <cell r="C14" t="str">
            <v>Phó trưởng phòng</v>
          </cell>
          <cell r="D14" t="str">
            <v>Tổ trưởng</v>
          </cell>
          <cell r="E14" t="str">
            <v>C 0586</v>
          </cell>
          <cell r="F14" t="str">
            <v>CN</v>
          </cell>
          <cell r="G14" t="str">
            <v/>
          </cell>
          <cell r="H14" t="str">
            <v>NS3</v>
          </cell>
          <cell r="I14" t="str">
            <v>Ông:</v>
          </cell>
        </row>
        <row r="15">
          <cell r="B15" t="str">
            <v>Ngô Thanh An</v>
          </cell>
          <cell r="C15" t="str">
            <v>Phó trưởng phòng</v>
          </cell>
          <cell r="D15" t="str">
            <v>Tổ trưởng</v>
          </cell>
          <cell r="E15" t="str">
            <v>C 0599</v>
          </cell>
          <cell r="F15" t="str">
            <v>CN</v>
          </cell>
          <cell r="G15" t="str">
            <v/>
          </cell>
          <cell r="H15" t="str">
            <v>TH</v>
          </cell>
          <cell r="I15" t="str">
            <v>Ông:</v>
          </cell>
        </row>
        <row r="16">
          <cell r="B16" t="str">
            <v>Trần Mạnh Hải</v>
          </cell>
          <cell r="C16" t="str">
            <v>KTV</v>
          </cell>
          <cell r="D16" t="str">
            <v>Tổ trưởng</v>
          </cell>
          <cell r="E16" t="str">
            <v>C 0558</v>
          </cell>
          <cell r="F16" t="str">
            <v>CN</v>
          </cell>
          <cell r="G16" t="str">
            <v/>
          </cell>
          <cell r="H16" t="str">
            <v>NS3</v>
          </cell>
          <cell r="I16" t="str">
            <v>Ông:</v>
          </cell>
        </row>
        <row r="17">
          <cell r="B17" t="str">
            <v>Phan Bá Thi</v>
          </cell>
          <cell r="C17" t="str">
            <v>KTV</v>
          </cell>
          <cell r="D17" t="str">
            <v>Tổ trưởng</v>
          </cell>
          <cell r="E17" t="str">
            <v>C 0555</v>
          </cell>
          <cell r="F17" t="str">
            <v>CN</v>
          </cell>
          <cell r="G17" t="str">
            <v/>
          </cell>
          <cell r="H17" t="str">
            <v>NS2</v>
          </cell>
          <cell r="I17" t="str">
            <v>Ông:</v>
          </cell>
        </row>
        <row r="18">
          <cell r="B18" t="str">
            <v>Nguyễn Quốc Bình</v>
          </cell>
          <cell r="C18" t="str">
            <v>Phó trưởng phòng</v>
          </cell>
          <cell r="D18" t="str">
            <v>Thành viên</v>
          </cell>
          <cell r="E18" t="str">
            <v>B 0209</v>
          </cell>
          <cell r="F18" t="str">
            <v>CN</v>
          </cell>
          <cell r="G18" t="str">
            <v/>
          </cell>
          <cell r="H18" t="str">
            <v>NS2</v>
          </cell>
          <cell r="I18" t="str">
            <v>Ông:</v>
          </cell>
        </row>
        <row r="19">
          <cell r="B19" t="str">
            <v>Nguyễn Hồng An</v>
          </cell>
          <cell r="C19" t="str">
            <v>KTVC</v>
          </cell>
          <cell r="D19" t="str">
            <v>Thành viên</v>
          </cell>
          <cell r="E19" t="str">
            <v>B 0214</v>
          </cell>
          <cell r="F19" t="str">
            <v>CN</v>
          </cell>
          <cell r="G19" t="str">
            <v/>
          </cell>
          <cell r="H19" t="str">
            <v>NS3</v>
          </cell>
          <cell r="I19" t="str">
            <v>Ông:</v>
          </cell>
        </row>
        <row r="20">
          <cell r="B20" t="str">
            <v>Đặng Thị Giang</v>
          </cell>
          <cell r="C20" t="str">
            <v>KTV</v>
          </cell>
          <cell r="D20" t="str">
            <v>Thành viên</v>
          </cell>
          <cell r="E20" t="str">
            <v>C 0552</v>
          </cell>
          <cell r="F20" t="str">
            <v/>
          </cell>
          <cell r="G20" t="str">
            <v>KS</v>
          </cell>
          <cell r="H20" t="str">
            <v>ĐTDA</v>
          </cell>
          <cell r="I20" t="str">
            <v>Bà:</v>
          </cell>
        </row>
        <row r="21">
          <cell r="B21" t="str">
            <v>Đỗ Văn Minh</v>
          </cell>
          <cell r="C21" t="str">
            <v>KTV</v>
          </cell>
          <cell r="D21" t="str">
            <v>Thành viên</v>
          </cell>
          <cell r="E21" t="str">
            <v>C 0556</v>
          </cell>
          <cell r="F21" t="str">
            <v>CN</v>
          </cell>
          <cell r="G21" t="str">
            <v/>
          </cell>
          <cell r="H21" t="str">
            <v>TH</v>
          </cell>
          <cell r="I21" t="str">
            <v>Ông:</v>
          </cell>
        </row>
        <row r="22">
          <cell r="B22" t="str">
            <v>Cao Minh Xuyến</v>
          </cell>
          <cell r="C22" t="str">
            <v>KTV</v>
          </cell>
          <cell r="D22" t="str">
            <v>Thành viên</v>
          </cell>
          <cell r="E22" t="str">
            <v>C 0559</v>
          </cell>
          <cell r="F22" t="str">
            <v/>
          </cell>
          <cell r="G22" t="str">
            <v>KS</v>
          </cell>
          <cell r="H22" t="str">
            <v>NS1</v>
          </cell>
          <cell r="I22" t="str">
            <v>Ông:</v>
          </cell>
        </row>
        <row r="23">
          <cell r="B23" t="str">
            <v>Hoàng Cao Bường</v>
          </cell>
          <cell r="C23" t="str">
            <v>KTV</v>
          </cell>
          <cell r="D23" t="str">
            <v>Thành viên</v>
          </cell>
          <cell r="E23" t="str">
            <v>C 0568</v>
          </cell>
          <cell r="F23" t="str">
            <v/>
          </cell>
          <cell r="G23" t="str">
            <v>KS</v>
          </cell>
          <cell r="H23" t="str">
            <v>ĐTDA</v>
          </cell>
          <cell r="I23" t="str">
            <v>Ông:</v>
          </cell>
        </row>
        <row r="24">
          <cell r="B24" t="str">
            <v>Phạm Quốc Việt</v>
          </cell>
          <cell r="C24" t="str">
            <v>KTV</v>
          </cell>
          <cell r="D24" t="str">
            <v>Thành viên</v>
          </cell>
          <cell r="E24" t="str">
            <v>C 0570</v>
          </cell>
          <cell r="F24" t="str">
            <v>CN</v>
          </cell>
          <cell r="G24" t="str">
            <v/>
          </cell>
          <cell r="H24" t="str">
            <v>NS3</v>
          </cell>
          <cell r="I24" t="str">
            <v>Ông:</v>
          </cell>
        </row>
        <row r="25">
          <cell r="B25" t="str">
            <v>Lê Hồ Nam</v>
          </cell>
          <cell r="C25" t="str">
            <v>KTV</v>
          </cell>
          <cell r="D25" t="str">
            <v>Thành viên</v>
          </cell>
          <cell r="E25" t="str">
            <v>C 0571</v>
          </cell>
          <cell r="F25" t="str">
            <v/>
          </cell>
          <cell r="G25" t="str">
            <v>KS</v>
          </cell>
          <cell r="H25" t="str">
            <v>NS2</v>
          </cell>
          <cell r="I25" t="str">
            <v>Ông:</v>
          </cell>
        </row>
        <row r="26">
          <cell r="B26" t="str">
            <v>Lê Xuân Mai</v>
          </cell>
          <cell r="C26" t="str">
            <v>KTV</v>
          </cell>
          <cell r="D26" t="str">
            <v>Thành viên</v>
          </cell>
          <cell r="E26" t="str">
            <v>C 0572</v>
          </cell>
          <cell r="F26" t="str">
            <v>CN</v>
          </cell>
          <cell r="G26" t="str">
            <v/>
          </cell>
          <cell r="H26" t="str">
            <v>NS2</v>
          </cell>
          <cell r="I26" t="str">
            <v>Ông:</v>
          </cell>
        </row>
        <row r="27">
          <cell r="B27" t="str">
            <v>Trịnh Thị Na</v>
          </cell>
          <cell r="C27" t="str">
            <v>KTV</v>
          </cell>
          <cell r="D27" t="str">
            <v>Thành viên</v>
          </cell>
          <cell r="E27" t="str">
            <v>C 0573</v>
          </cell>
          <cell r="F27" t="str">
            <v>CN</v>
          </cell>
          <cell r="G27" t="str">
            <v/>
          </cell>
          <cell r="H27" t="str">
            <v>NS3</v>
          </cell>
          <cell r="I27" t="str">
            <v>Bà:</v>
          </cell>
        </row>
        <row r="28">
          <cell r="B28" t="str">
            <v>Hoàng Mạnh Hùng</v>
          </cell>
          <cell r="C28" t="str">
            <v>KTV</v>
          </cell>
          <cell r="D28" t="str">
            <v>Thành viên</v>
          </cell>
          <cell r="E28" t="str">
            <v>C 0575</v>
          </cell>
          <cell r="F28" t="str">
            <v/>
          </cell>
          <cell r="G28" t="str">
            <v>KS</v>
          </cell>
          <cell r="H28" t="str">
            <v>ĐTDA</v>
          </cell>
          <cell r="I28" t="str">
            <v>Ông:</v>
          </cell>
        </row>
        <row r="29">
          <cell r="B29" t="str">
            <v>Giãn Quốc Đồng</v>
          </cell>
          <cell r="C29" t="str">
            <v>KTV</v>
          </cell>
          <cell r="D29" t="str">
            <v>Thành viên</v>
          </cell>
          <cell r="E29" t="str">
            <v>C 0580</v>
          </cell>
          <cell r="F29" t="str">
            <v>CN</v>
          </cell>
          <cell r="G29" t="str">
            <v/>
          </cell>
          <cell r="H29" t="str">
            <v>TH</v>
          </cell>
          <cell r="I29" t="str">
            <v>Ông:</v>
          </cell>
        </row>
        <row r="30">
          <cell r="B30" t="str">
            <v>Phạm Huy Hạnh</v>
          </cell>
          <cell r="C30" t="str">
            <v>KTV</v>
          </cell>
          <cell r="D30" t="str">
            <v>Thành viên</v>
          </cell>
          <cell r="E30" t="str">
            <v>C 0596</v>
          </cell>
          <cell r="F30" t="str">
            <v/>
          </cell>
          <cell r="G30" t="str">
            <v>KS</v>
          </cell>
          <cell r="H30" t="str">
            <v>ĐTDA</v>
          </cell>
          <cell r="I30" t="str">
            <v>Ông:</v>
          </cell>
        </row>
        <row r="31">
          <cell r="B31" t="str">
            <v>Phạm Thị Thành</v>
          </cell>
          <cell r="C31" t="str">
            <v>KTV</v>
          </cell>
          <cell r="D31" t="str">
            <v>Thành viên</v>
          </cell>
          <cell r="E31" t="str">
            <v>C 0600</v>
          </cell>
          <cell r="F31" t="e">
            <v>#REF!</v>
          </cell>
          <cell r="G31" t="e">
            <v>#REF!</v>
          </cell>
          <cell r="H31" t="e">
            <v>#REF!</v>
          </cell>
          <cell r="I31" t="str">
            <v>Bà:</v>
          </cell>
        </row>
        <row r="32">
          <cell r="B32" t="str">
            <v>Nguyễn Đức Lập</v>
          </cell>
          <cell r="C32" t="str">
            <v>KTV</v>
          </cell>
          <cell r="D32" t="str">
            <v>Thành viên</v>
          </cell>
          <cell r="E32" t="str">
            <v>C 0601</v>
          </cell>
          <cell r="F32" t="str">
            <v>CN</v>
          </cell>
          <cell r="G32" t="str">
            <v/>
          </cell>
          <cell r="H32" t="str">
            <v>TH</v>
          </cell>
          <cell r="I32" t="str">
            <v>Ông:</v>
          </cell>
        </row>
        <row r="33">
          <cell r="B33" t="str">
            <v>Nguyễn Xuân Thủy</v>
          </cell>
          <cell r="C33" t="str">
            <v>KTV</v>
          </cell>
          <cell r="D33" t="str">
            <v>Thành viên</v>
          </cell>
          <cell r="E33" t="str">
            <v>C 0602</v>
          </cell>
          <cell r="F33" t="str">
            <v/>
          </cell>
          <cell r="G33" t="str">
            <v>KS</v>
          </cell>
          <cell r="H33" t="str">
            <v>ĐTDA</v>
          </cell>
          <cell r="I33" t="str">
            <v>Ông:</v>
          </cell>
        </row>
        <row r="34">
          <cell r="B34" t="str">
            <v>Lê Ngọc Việt</v>
          </cell>
          <cell r="C34" t="str">
            <v>KTV</v>
          </cell>
          <cell r="D34" t="str">
            <v>Thành viên</v>
          </cell>
          <cell r="E34" t="str">
            <v>C 0603</v>
          </cell>
          <cell r="F34" t="str">
            <v/>
          </cell>
          <cell r="G34" t="str">
            <v>KS</v>
          </cell>
          <cell r="H34" t="str">
            <v>ĐTDA</v>
          </cell>
          <cell r="I34" t="str">
            <v>Ông:</v>
          </cell>
        </row>
        <row r="35">
          <cell r="B35" t="str">
            <v>Thái Văn Tuấn</v>
          </cell>
          <cell r="C35" t="str">
            <v>KTV</v>
          </cell>
          <cell r="D35" t="str">
            <v>Thành viên</v>
          </cell>
          <cell r="E35" t="str">
            <v>C 0590</v>
          </cell>
          <cell r="F35" t="str">
            <v>CN</v>
          </cell>
          <cell r="G35" t="str">
            <v/>
          </cell>
          <cell r="H35" t="str">
            <v>NS2</v>
          </cell>
          <cell r="I35" t="str">
            <v>Ông:</v>
          </cell>
        </row>
        <row r="36">
          <cell r="B36" t="str">
            <v>Lê Đình Khôi</v>
          </cell>
          <cell r="C36" t="str">
            <v>KTV</v>
          </cell>
          <cell r="D36" t="str">
            <v>Thành viên</v>
          </cell>
          <cell r="E36" t="str">
            <v>C 0574</v>
          </cell>
          <cell r="F36" t="str">
            <v/>
          </cell>
          <cell r="G36" t="str">
            <v>KS</v>
          </cell>
          <cell r="H36" t="str">
            <v>ĐTDA</v>
          </cell>
          <cell r="I36" t="str">
            <v>Ông:</v>
          </cell>
        </row>
        <row r="37">
          <cell r="B37" t="str">
            <v>Phan Thành Trung</v>
          </cell>
          <cell r="C37" t="str">
            <v>Thành viên khác</v>
          </cell>
          <cell r="D37" t="str">
            <v>Thành viên</v>
          </cell>
          <cell r="E37" t="str">
            <v>Chưa có thẻ</v>
          </cell>
          <cell r="F37" t="str">
            <v>CN</v>
          </cell>
          <cell r="G37" t="str">
            <v/>
          </cell>
          <cell r="H37" t="str">
            <v>LĐ</v>
          </cell>
          <cell r="I37" t="str">
            <v>Ông:</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
    <sheetNames>
      <sheetName val="Sheet1"/>
      <sheetName val="Cty XSKT-97"/>
      <sheetName val="Cty XSKT-98"/>
      <sheetName val="Cán âäúi"/>
      <sheetName val="PS âiãöu chènh"/>
      <sheetName val="Chi tiet"/>
    </sheetNames>
    <sheetDataSet>
      <sheetData sheetId="0"/>
      <sheetData sheetId="1">
        <row r="12">
          <cell r="B12" t="str">
            <v xml:space="preserve">  CÄNG TY XÄØ SÄÚ KIÃN THIÃÚT DAKLAK</v>
          </cell>
        </row>
      </sheetData>
      <sheetData sheetId="2"/>
      <sheetData sheetId="3"/>
      <sheetData sheetId="4"/>
      <sheetData sheetId="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5"/>
  <sheetViews>
    <sheetView topLeftCell="A17" zoomScale="93" zoomScaleNormal="93" workbookViewId="0">
      <selection activeCell="G11" sqref="G11"/>
    </sheetView>
  </sheetViews>
  <sheetFormatPr defaultRowHeight="15.75"/>
  <cols>
    <col min="1" max="1" width="4.75" style="21" bestFit="1" customWidth="1"/>
    <col min="2" max="2" width="71.875" style="21" customWidth="1"/>
    <col min="3" max="3" width="14.625" style="50" customWidth="1"/>
    <col min="4" max="4" width="16.25" style="50" bestFit="1" customWidth="1"/>
    <col min="5" max="5" width="10.5" style="79" bestFit="1" customWidth="1"/>
    <col min="6" max="6" width="9" style="21"/>
    <col min="7" max="7" width="22.625" style="50" customWidth="1"/>
    <col min="8" max="8" width="19" style="50" customWidth="1"/>
    <col min="9" max="16384" width="9" style="21"/>
  </cols>
  <sheetData>
    <row r="1" spans="1:8" ht="18.75" customHeight="1">
      <c r="A1" s="365" t="s">
        <v>398</v>
      </c>
      <c r="B1" s="365"/>
      <c r="C1" s="365"/>
      <c r="D1" s="365"/>
      <c r="E1" s="365"/>
    </row>
    <row r="2" spans="1:8" ht="18.75">
      <c r="A2" s="366" t="s">
        <v>399</v>
      </c>
      <c r="B2" s="366"/>
      <c r="C2" s="366"/>
      <c r="D2" s="366"/>
      <c r="E2" s="366"/>
    </row>
    <row r="3" spans="1:8" ht="18.75" customHeight="1">
      <c r="A3" s="367" t="s">
        <v>406</v>
      </c>
      <c r="B3" s="367"/>
      <c r="C3" s="367"/>
      <c r="D3" s="367"/>
      <c r="E3" s="367"/>
    </row>
    <row r="4" spans="1:8" ht="18.75" customHeight="1">
      <c r="A4" s="367" t="s">
        <v>400</v>
      </c>
      <c r="B4" s="367"/>
      <c r="C4" s="367"/>
      <c r="D4" s="367"/>
      <c r="E4" s="367"/>
    </row>
    <row r="5" spans="1:8" ht="18.75">
      <c r="A5" s="170"/>
      <c r="B5" s="170"/>
      <c r="C5" s="171"/>
      <c r="D5" s="368" t="s">
        <v>80</v>
      </c>
      <c r="E5" s="368"/>
    </row>
    <row r="6" spans="1:8" s="22" customFormat="1" ht="16.5">
      <c r="A6" s="369" t="s">
        <v>33</v>
      </c>
      <c r="B6" s="369" t="s">
        <v>397</v>
      </c>
      <c r="C6" s="374" t="s">
        <v>68</v>
      </c>
      <c r="D6" s="374" t="s">
        <v>69</v>
      </c>
      <c r="E6" s="371" t="s">
        <v>402</v>
      </c>
      <c r="G6" s="194"/>
      <c r="H6" s="194"/>
    </row>
    <row r="7" spans="1:8" s="22" customFormat="1" ht="16.5" customHeight="1">
      <c r="A7" s="369"/>
      <c r="B7" s="370"/>
      <c r="C7" s="374"/>
      <c r="D7" s="374"/>
      <c r="E7" s="372"/>
      <c r="G7" s="194"/>
      <c r="H7" s="194"/>
    </row>
    <row r="8" spans="1:8" s="22" customFormat="1" ht="16.5">
      <c r="A8" s="369"/>
      <c r="B8" s="370"/>
      <c r="C8" s="374"/>
      <c r="D8" s="374"/>
      <c r="E8" s="373"/>
      <c r="G8" s="194"/>
      <c r="H8" s="194"/>
    </row>
    <row r="9" spans="1:8" s="25" customFormat="1" ht="14.25">
      <c r="A9" s="23" t="s">
        <v>0</v>
      </c>
      <c r="B9" s="23" t="s">
        <v>1</v>
      </c>
      <c r="C9" s="24" t="s">
        <v>84</v>
      </c>
      <c r="D9" s="24" t="s">
        <v>83</v>
      </c>
      <c r="E9" s="80" t="s">
        <v>401</v>
      </c>
      <c r="G9" s="195"/>
      <c r="H9" s="195"/>
    </row>
    <row r="10" spans="1:8" s="29" customFormat="1" ht="18.75">
      <c r="A10" s="26" t="s">
        <v>0</v>
      </c>
      <c r="B10" s="27" t="s">
        <v>225</v>
      </c>
      <c r="C10" s="28">
        <v>17994552</v>
      </c>
      <c r="D10" s="28">
        <v>25008682.983165</v>
      </c>
      <c r="E10" s="59">
        <f t="shared" ref="E10:E16" si="0">D10/C10*100</f>
        <v>138.97919205304473</v>
      </c>
      <c r="G10" s="47"/>
      <c r="H10" s="47"/>
    </row>
    <row r="11" spans="1:8" s="337" customFormat="1" ht="18.75">
      <c r="A11" s="335">
        <v>1</v>
      </c>
      <c r="B11" s="336" t="s">
        <v>3</v>
      </c>
      <c r="C11" s="174">
        <v>6980000</v>
      </c>
      <c r="D11" s="174">
        <v>8536129.5678349994</v>
      </c>
      <c r="E11" s="177">
        <f t="shared" si="0"/>
        <v>122.29411988302292</v>
      </c>
      <c r="G11" s="7"/>
      <c r="H11" s="7"/>
    </row>
    <row r="12" spans="1:8" s="52" customFormat="1" ht="18.75">
      <c r="A12" s="343"/>
      <c r="B12" s="181" t="s">
        <v>4</v>
      </c>
      <c r="C12" s="344">
        <v>442000</v>
      </c>
      <c r="D12" s="344">
        <v>368136.87003599998</v>
      </c>
      <c r="E12" s="178">
        <f t="shared" si="0"/>
        <v>83.288884623529398</v>
      </c>
      <c r="G12" s="4"/>
      <c r="H12" s="4"/>
    </row>
    <row r="13" spans="1:8" s="52" customFormat="1" ht="18.75">
      <c r="A13" s="343"/>
      <c r="B13" s="181" t="s">
        <v>5</v>
      </c>
      <c r="C13" s="344">
        <v>6538000</v>
      </c>
      <c r="D13" s="344">
        <v>8167992.697799</v>
      </c>
      <c r="E13" s="178">
        <f t="shared" si="0"/>
        <v>124.93105992350873</v>
      </c>
      <c r="G13" s="4"/>
      <c r="H13" s="4"/>
    </row>
    <row r="14" spans="1:8" s="52" customFormat="1" ht="18.75">
      <c r="A14" s="335">
        <v>2</v>
      </c>
      <c r="B14" s="336" t="s">
        <v>7</v>
      </c>
      <c r="C14" s="174">
        <v>10889393</v>
      </c>
      <c r="D14" s="174">
        <v>12134229.720279001</v>
      </c>
      <c r="E14" s="177">
        <f t="shared" si="0"/>
        <v>111.43164472325502</v>
      </c>
      <c r="G14" s="4"/>
      <c r="H14" s="7"/>
    </row>
    <row r="15" spans="1:8" s="52" customFormat="1" ht="18.75">
      <c r="A15" s="180"/>
      <c r="B15" s="181" t="s">
        <v>8</v>
      </c>
      <c r="C15" s="344">
        <v>9314782</v>
      </c>
      <c r="D15" s="344">
        <v>9314782</v>
      </c>
      <c r="E15" s="178">
        <f t="shared" si="0"/>
        <v>100</v>
      </c>
      <c r="G15" s="4"/>
      <c r="H15" s="4"/>
    </row>
    <row r="16" spans="1:8" s="52" customFormat="1" ht="18.75">
      <c r="A16" s="180"/>
      <c r="B16" s="181" t="s">
        <v>9</v>
      </c>
      <c r="C16" s="344">
        <v>1574611</v>
      </c>
      <c r="D16" s="344">
        <v>2819447.7202789998</v>
      </c>
      <c r="E16" s="178">
        <f t="shared" si="0"/>
        <v>179.05677785046592</v>
      </c>
      <c r="G16" s="4"/>
      <c r="H16" s="4"/>
    </row>
    <row r="17" spans="1:8" s="52" customFormat="1" ht="18.75">
      <c r="A17" s="335">
        <v>3</v>
      </c>
      <c r="B17" s="336" t="s">
        <v>11</v>
      </c>
      <c r="C17" s="182"/>
      <c r="D17" s="182"/>
      <c r="E17" s="177"/>
      <c r="G17" s="4"/>
      <c r="H17" s="4"/>
    </row>
    <row r="18" spans="1:8" s="52" customFormat="1" ht="18.75">
      <c r="A18" s="335">
        <v>4</v>
      </c>
      <c r="B18" s="336" t="s">
        <v>13</v>
      </c>
      <c r="C18" s="338"/>
      <c r="D18" s="338">
        <v>309884.61776599998</v>
      </c>
      <c r="E18" s="177"/>
      <c r="G18" s="4"/>
      <c r="H18" s="4"/>
    </row>
    <row r="19" spans="1:8" s="52" customFormat="1" ht="18.75">
      <c r="A19" s="335">
        <v>5</v>
      </c>
      <c r="B19" s="336" t="s">
        <v>15</v>
      </c>
      <c r="C19" s="174">
        <v>38359</v>
      </c>
      <c r="D19" s="174">
        <v>3861785.6905149999</v>
      </c>
      <c r="E19" s="177"/>
      <c r="G19" s="4"/>
      <c r="H19" s="7"/>
    </row>
    <row r="20" spans="1:8" s="52" customFormat="1" ht="18.75">
      <c r="A20" s="335">
        <v>6</v>
      </c>
      <c r="B20" s="336" t="s">
        <v>224</v>
      </c>
      <c r="C20" s="174"/>
      <c r="D20" s="174">
        <v>110681.07741300001</v>
      </c>
      <c r="E20" s="177"/>
      <c r="G20" s="4"/>
      <c r="H20" s="4"/>
    </row>
    <row r="21" spans="1:8" s="52" customFormat="1" ht="18.75">
      <c r="A21" s="335">
        <v>7</v>
      </c>
      <c r="B21" s="336" t="s">
        <v>166</v>
      </c>
      <c r="C21" s="174"/>
      <c r="D21" s="174">
        <v>14958.799735000001</v>
      </c>
      <c r="E21" s="177"/>
      <c r="G21" s="4"/>
      <c r="H21" s="4"/>
    </row>
    <row r="22" spans="1:8" s="52" customFormat="1" ht="18.75">
      <c r="A22" s="335">
        <v>8</v>
      </c>
      <c r="B22" s="336" t="s">
        <v>221</v>
      </c>
      <c r="C22" s="174">
        <v>66800</v>
      </c>
      <c r="D22" s="174">
        <v>35243.278621999998</v>
      </c>
      <c r="E22" s="333">
        <f>D22/C22*100</f>
        <v>52.759399134730536</v>
      </c>
      <c r="G22" s="4"/>
      <c r="H22" s="4"/>
    </row>
    <row r="23" spans="1:8" s="341" customFormat="1" ht="18.75">
      <c r="A23" s="339">
        <v>9</v>
      </c>
      <c r="B23" s="340" t="s">
        <v>324</v>
      </c>
      <c r="C23" s="175">
        <v>20000</v>
      </c>
      <c r="D23" s="175">
        <v>5770.2309999999998</v>
      </c>
      <c r="E23" s="333">
        <f>D23/C23*100</f>
        <v>28.851155000000002</v>
      </c>
      <c r="G23" s="342"/>
      <c r="H23" s="342"/>
    </row>
    <row r="24" spans="1:8" s="29" customFormat="1" ht="18.75">
      <c r="A24" s="30" t="s">
        <v>1</v>
      </c>
      <c r="B24" s="31" t="s">
        <v>90</v>
      </c>
      <c r="C24" s="32">
        <v>17982552</v>
      </c>
      <c r="D24" s="32">
        <v>24860869.37616</v>
      </c>
      <c r="E24" s="62">
        <f t="shared" ref="E24:E36" si="1">D24/C24*100</f>
        <v>138.24995126475929</v>
      </c>
      <c r="G24" s="47"/>
      <c r="H24" s="47"/>
    </row>
    <row r="25" spans="1:8" s="29" customFormat="1" ht="18.75">
      <c r="A25" s="30" t="s">
        <v>2</v>
      </c>
      <c r="B25" s="31" t="s">
        <v>226</v>
      </c>
      <c r="C25" s="32">
        <v>16387941</v>
      </c>
      <c r="D25" s="32">
        <v>15278387.982124999</v>
      </c>
      <c r="E25" s="62">
        <f t="shared" si="1"/>
        <v>93.229454402630566</v>
      </c>
      <c r="G25" s="47"/>
      <c r="H25" s="47"/>
    </row>
    <row r="26" spans="1:8" s="29" customFormat="1" ht="18.75">
      <c r="A26" s="35">
        <v>1</v>
      </c>
      <c r="B26" s="33" t="s">
        <v>16</v>
      </c>
      <c r="C26" s="34">
        <v>3646789</v>
      </c>
      <c r="D26" s="34">
        <v>3014201.7292559999</v>
      </c>
      <c r="E26" s="67">
        <f t="shared" si="1"/>
        <v>82.653581801853619</v>
      </c>
      <c r="G26" s="47"/>
      <c r="H26" s="47"/>
    </row>
    <row r="27" spans="1:8" s="29" customFormat="1" ht="18.75">
      <c r="A27" s="35">
        <f>A26+1</f>
        <v>2</v>
      </c>
      <c r="B27" s="33" t="s">
        <v>17</v>
      </c>
      <c r="C27" s="34">
        <v>12363904</v>
      </c>
      <c r="D27" s="34">
        <v>12258479.556295</v>
      </c>
      <c r="E27" s="67">
        <f t="shared" si="1"/>
        <v>99.147320751560358</v>
      </c>
      <c r="G27" s="47"/>
      <c r="H27" s="47"/>
    </row>
    <row r="28" spans="1:8" s="29" customFormat="1" ht="18.75">
      <c r="A28" s="35">
        <f>A27+1</f>
        <v>3</v>
      </c>
      <c r="B28" s="33" t="s">
        <v>18</v>
      </c>
      <c r="C28" s="34"/>
      <c r="D28" s="34">
        <v>2766.6965740000001</v>
      </c>
      <c r="E28" s="67"/>
      <c r="G28" s="47"/>
      <c r="H28" s="47"/>
    </row>
    <row r="29" spans="1:8" ht="16.5">
      <c r="A29" s="35">
        <f>A28+1</f>
        <v>4</v>
      </c>
      <c r="B29" s="33" t="s">
        <v>19</v>
      </c>
      <c r="C29" s="34">
        <v>1440</v>
      </c>
      <c r="D29" s="34">
        <v>2940</v>
      </c>
      <c r="E29" s="67">
        <f t="shared" si="1"/>
        <v>204.16666666666666</v>
      </c>
    </row>
    <row r="30" spans="1:8" ht="16.5">
      <c r="A30" s="35">
        <f>A29+1</f>
        <v>5</v>
      </c>
      <c r="B30" s="33" t="s">
        <v>20</v>
      </c>
      <c r="C30" s="34">
        <v>325808</v>
      </c>
      <c r="D30" s="34"/>
      <c r="E30" s="67">
        <f t="shared" si="1"/>
        <v>0</v>
      </c>
    </row>
    <row r="31" spans="1:8" ht="16.5">
      <c r="A31" s="35">
        <v>6</v>
      </c>
      <c r="B31" s="33" t="s">
        <v>21</v>
      </c>
      <c r="C31" s="34">
        <v>50000</v>
      </c>
      <c r="D31" s="34"/>
      <c r="E31" s="67">
        <f t="shared" si="1"/>
        <v>0</v>
      </c>
    </row>
    <row r="32" spans="1:8" s="29" customFormat="1" ht="18.75">
      <c r="A32" s="30" t="s">
        <v>6</v>
      </c>
      <c r="B32" s="31" t="s">
        <v>22</v>
      </c>
      <c r="C32" s="32">
        <v>1574611</v>
      </c>
      <c r="D32" s="32">
        <v>1254015.0652699999</v>
      </c>
      <c r="E32" s="62">
        <f t="shared" si="1"/>
        <v>79.639673879453397</v>
      </c>
      <c r="G32" s="47"/>
      <c r="H32" s="47"/>
    </row>
    <row r="33" spans="1:8" s="29" customFormat="1" ht="18.75">
      <c r="A33" s="35">
        <v>1</v>
      </c>
      <c r="B33" s="33" t="s">
        <v>23</v>
      </c>
      <c r="C33" s="34"/>
      <c r="D33" s="34">
        <v>281162.37959099998</v>
      </c>
      <c r="E33" s="67"/>
      <c r="G33" s="47"/>
      <c r="H33" s="47"/>
    </row>
    <row r="34" spans="1:8" s="29" customFormat="1" ht="18.75">
      <c r="A34" s="35">
        <f>A33+1</f>
        <v>2</v>
      </c>
      <c r="B34" s="33" t="s">
        <v>24</v>
      </c>
      <c r="C34" s="34">
        <v>1574611</v>
      </c>
      <c r="D34" s="34">
        <v>972852.68567899999</v>
      </c>
      <c r="E34" s="67">
        <f t="shared" si="1"/>
        <v>61.78368407682914</v>
      </c>
      <c r="G34" s="47"/>
      <c r="H34" s="47"/>
    </row>
    <row r="35" spans="1:8" s="29" customFormat="1" ht="18.75">
      <c r="A35" s="30" t="s">
        <v>10</v>
      </c>
      <c r="B35" s="31" t="s">
        <v>25</v>
      </c>
      <c r="C35" s="32"/>
      <c r="D35" s="32">
        <v>7981158.3300989997</v>
      </c>
      <c r="E35" s="67"/>
      <c r="G35" s="47"/>
      <c r="H35" s="47"/>
    </row>
    <row r="36" spans="1:8" s="87" customFormat="1" ht="18.75">
      <c r="A36" s="83" t="s">
        <v>12</v>
      </c>
      <c r="B36" s="84" t="s">
        <v>325</v>
      </c>
      <c r="C36" s="85">
        <v>20000</v>
      </c>
      <c r="D36" s="85">
        <v>5770.2309999999998</v>
      </c>
      <c r="E36" s="86">
        <f t="shared" si="1"/>
        <v>28.851155000000002</v>
      </c>
      <c r="G36" s="196"/>
      <c r="H36" s="196"/>
    </row>
    <row r="37" spans="1:8" s="29" customFormat="1" ht="18.75">
      <c r="A37" s="30" t="s">
        <v>14</v>
      </c>
      <c r="B37" s="31" t="s">
        <v>129</v>
      </c>
      <c r="C37" s="32"/>
      <c r="D37" s="32">
        <v>341537.767666</v>
      </c>
      <c r="E37" s="67"/>
      <c r="G37" s="47"/>
      <c r="H37" s="47"/>
    </row>
    <row r="38" spans="1:8" s="39" customFormat="1" ht="16.5">
      <c r="A38" s="36" t="s">
        <v>26</v>
      </c>
      <c r="B38" s="31" t="s">
        <v>164</v>
      </c>
      <c r="C38" s="38">
        <v>12000</v>
      </c>
      <c r="D38" s="38">
        <v>147813.607005</v>
      </c>
      <c r="E38" s="67"/>
      <c r="G38" s="197"/>
      <c r="H38" s="197"/>
    </row>
    <row r="39" spans="1:8" s="40" customFormat="1" ht="18.75">
      <c r="A39" s="36" t="s">
        <v>27</v>
      </c>
      <c r="B39" s="31" t="s">
        <v>88</v>
      </c>
      <c r="C39" s="38"/>
      <c r="D39" s="38">
        <v>10301.751835999999</v>
      </c>
      <c r="E39" s="67"/>
      <c r="G39" s="198"/>
      <c r="H39" s="198"/>
    </row>
    <row r="40" spans="1:8" s="40" customFormat="1" ht="18.75">
      <c r="A40" s="35">
        <v>1</v>
      </c>
      <c r="B40" s="33" t="s">
        <v>167</v>
      </c>
      <c r="C40" s="37"/>
      <c r="D40" s="37"/>
      <c r="E40" s="67"/>
      <c r="G40" s="198"/>
      <c r="H40" s="198"/>
    </row>
    <row r="41" spans="1:8" s="40" customFormat="1" ht="18.75">
      <c r="A41" s="35">
        <v>2</v>
      </c>
      <c r="B41" s="33" t="s">
        <v>28</v>
      </c>
      <c r="C41" s="37"/>
      <c r="D41" s="37">
        <v>10301.751835999999</v>
      </c>
      <c r="E41" s="67"/>
      <c r="G41" s="198"/>
      <c r="H41" s="198"/>
    </row>
    <row r="42" spans="1:8" s="40" customFormat="1" ht="18.75">
      <c r="A42" s="30" t="s">
        <v>403</v>
      </c>
      <c r="B42" s="41" t="s">
        <v>222</v>
      </c>
      <c r="C42" s="38">
        <v>77000</v>
      </c>
      <c r="D42" s="38">
        <v>35243.278621999998</v>
      </c>
      <c r="E42" s="67"/>
      <c r="G42" s="198"/>
      <c r="H42" s="198"/>
    </row>
    <row r="43" spans="1:8" s="40" customFormat="1" ht="18.75">
      <c r="A43" s="35">
        <v>1</v>
      </c>
      <c r="B43" s="33" t="s">
        <v>30</v>
      </c>
      <c r="C43" s="37">
        <v>66800</v>
      </c>
      <c r="D43" s="37">
        <v>35243.278621999998</v>
      </c>
      <c r="E43" s="67"/>
      <c r="G43" s="198"/>
      <c r="H43" s="198"/>
    </row>
    <row r="44" spans="1:8" s="40" customFormat="1" ht="18.75">
      <c r="A44" s="35">
        <v>2</v>
      </c>
      <c r="B44" s="33" t="s">
        <v>31</v>
      </c>
      <c r="C44" s="37">
        <v>10200</v>
      </c>
      <c r="D44" s="37"/>
      <c r="E44" s="67"/>
      <c r="G44" s="198"/>
      <c r="H44" s="198"/>
    </row>
    <row r="45" spans="1:8" s="40" customFormat="1" ht="18.75">
      <c r="A45" s="36" t="s">
        <v>29</v>
      </c>
      <c r="B45" s="41" t="s">
        <v>223</v>
      </c>
      <c r="C45" s="38"/>
      <c r="D45" s="38">
        <v>132950.33463</v>
      </c>
      <c r="E45" s="67"/>
      <c r="G45" s="198"/>
      <c r="H45" s="198"/>
    </row>
    <row r="46" spans="1:8" s="40" customFormat="1" ht="18.75">
      <c r="A46" s="42"/>
      <c r="B46" s="43" t="s">
        <v>219</v>
      </c>
      <c r="C46" s="37"/>
      <c r="D46" s="37"/>
      <c r="E46" s="67"/>
      <c r="G46" s="198"/>
      <c r="H46" s="198"/>
    </row>
    <row r="47" spans="1:8" s="40" customFormat="1" ht="18.75">
      <c r="A47" s="42"/>
      <c r="B47" s="43" t="s">
        <v>220</v>
      </c>
      <c r="C47" s="37"/>
      <c r="D47" s="37">
        <v>132950.33463</v>
      </c>
      <c r="E47" s="67"/>
      <c r="G47" s="198"/>
      <c r="H47" s="198"/>
    </row>
    <row r="48" spans="1:8" ht="16.5">
      <c r="A48" s="44"/>
      <c r="B48" s="44"/>
      <c r="C48" s="45"/>
      <c r="D48" s="45"/>
      <c r="E48" s="81"/>
    </row>
    <row r="49" spans="1:8" ht="18.75">
      <c r="A49" s="46"/>
      <c r="C49" s="47"/>
      <c r="D49" s="47"/>
    </row>
    <row r="51" spans="1:8" ht="18.75">
      <c r="A51" s="46"/>
      <c r="C51" s="47"/>
      <c r="D51" s="47"/>
    </row>
    <row r="52" spans="1:8" ht="18.75">
      <c r="A52" s="46"/>
      <c r="B52" s="46"/>
      <c r="C52" s="47"/>
      <c r="D52" s="47"/>
    </row>
    <row r="53" spans="1:8" s="46" customFormat="1" ht="18.75">
      <c r="C53" s="48"/>
      <c r="D53" s="48"/>
      <c r="E53" s="82"/>
      <c r="G53" s="199"/>
      <c r="H53" s="199"/>
    </row>
    <row r="55" spans="1:8" ht="18.75">
      <c r="B55" s="49"/>
    </row>
  </sheetData>
  <mergeCells count="10">
    <mergeCell ref="A1:E1"/>
    <mergeCell ref="A2:E2"/>
    <mergeCell ref="A3:E3"/>
    <mergeCell ref="D5:E5"/>
    <mergeCell ref="A6:A8"/>
    <mergeCell ref="B6:B8"/>
    <mergeCell ref="E6:E8"/>
    <mergeCell ref="C6:C8"/>
    <mergeCell ref="A4:E4"/>
    <mergeCell ref="D6:D8"/>
  </mergeCells>
  <printOptions horizontalCentered="1"/>
  <pageMargins left="0.62992125984251968" right="0.43307086614173229" top="0.74803149606299213" bottom="0.74803149606299213" header="0.31496062992125984" footer="0.31496062992125984"/>
  <pageSetup paperSize="9" orientation="landscape" r:id="rId1"/>
  <headerFooter>
    <oddFooter>&amp;C&amp;9Biểu số 62/CK-NSNN - Trang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86"/>
  <sheetViews>
    <sheetView zoomScale="77" zoomScaleNormal="77" workbookViewId="0">
      <pane xSplit="4" ySplit="10" topLeftCell="E11" activePane="bottomRight" state="frozen"/>
      <selection pane="topRight" activeCell="E1" sqref="E1"/>
      <selection pane="bottomLeft" activeCell="A11" sqref="A11"/>
      <selection pane="bottomRight" activeCell="K8" sqref="K8"/>
    </sheetView>
  </sheetViews>
  <sheetFormatPr defaultColWidth="6.875" defaultRowHeight="15"/>
  <cols>
    <col min="1" max="1" width="4.375" style="274" bestFit="1" customWidth="1"/>
    <col min="2" max="2" width="60.25" style="317" customWidth="1"/>
    <col min="3" max="3" width="13.25" style="280" customWidth="1"/>
    <col min="4" max="4" width="10.5" style="280" customWidth="1"/>
    <col min="5" max="5" width="12.625" style="280" customWidth="1"/>
    <col min="6" max="6" width="11.5" style="318" customWidth="1"/>
    <col min="7" max="7" width="8.75" style="319" customWidth="1"/>
    <col min="8" max="8" width="8.75" style="274" customWidth="1"/>
    <col min="9" max="9" width="6.875" style="274"/>
    <col min="10" max="10" width="20" style="274" bestFit="1" customWidth="1"/>
    <col min="11" max="11" width="20" style="274" customWidth="1"/>
    <col min="12" max="14" width="14.125" style="274" bestFit="1" customWidth="1"/>
    <col min="15" max="16384" width="6.875" style="274"/>
  </cols>
  <sheetData>
    <row r="1" spans="1:256" ht="15.75" customHeight="1">
      <c r="A1" s="376" t="s">
        <v>404</v>
      </c>
      <c r="B1" s="376"/>
      <c r="C1" s="376"/>
      <c r="D1" s="376"/>
      <c r="E1" s="376"/>
      <c r="F1" s="376"/>
      <c r="G1" s="376"/>
      <c r="H1" s="376"/>
    </row>
    <row r="2" spans="1:256" ht="18.75">
      <c r="A2" s="377" t="s">
        <v>405</v>
      </c>
      <c r="B2" s="377"/>
      <c r="C2" s="377"/>
      <c r="D2" s="377"/>
      <c r="E2" s="377"/>
      <c r="F2" s="377"/>
      <c r="G2" s="377"/>
      <c r="H2" s="377"/>
    </row>
    <row r="3" spans="1:256" ht="15.75">
      <c r="A3" s="378" t="s">
        <v>406</v>
      </c>
      <c r="B3" s="378"/>
      <c r="C3" s="378"/>
      <c r="D3" s="378"/>
      <c r="E3" s="378"/>
      <c r="F3" s="378"/>
      <c r="G3" s="378"/>
      <c r="H3" s="378"/>
    </row>
    <row r="4" spans="1:256" ht="15.75">
      <c r="A4" s="378" t="s">
        <v>400</v>
      </c>
      <c r="B4" s="378"/>
      <c r="C4" s="378"/>
      <c r="D4" s="378"/>
      <c r="E4" s="378"/>
      <c r="F4" s="378"/>
      <c r="G4" s="378"/>
      <c r="H4" s="378"/>
    </row>
    <row r="5" spans="1:256" ht="15.75">
      <c r="A5" s="275"/>
      <c r="B5" s="275"/>
      <c r="C5" s="276"/>
      <c r="D5" s="276"/>
      <c r="E5" s="276"/>
      <c r="F5" s="276"/>
      <c r="G5" s="275"/>
      <c r="H5" s="275"/>
    </row>
    <row r="6" spans="1:256" ht="15.75" customHeight="1">
      <c r="A6" s="277"/>
      <c r="B6" s="278"/>
      <c r="C6" s="279"/>
      <c r="F6" s="375" t="s">
        <v>80</v>
      </c>
      <c r="G6" s="375"/>
      <c r="H6" s="375"/>
      <c r="J6" s="281"/>
      <c r="K6" s="281"/>
    </row>
    <row r="7" spans="1:256" ht="18.75" customHeight="1">
      <c r="A7" s="379" t="s">
        <v>33</v>
      </c>
      <c r="B7" s="380" t="s">
        <v>397</v>
      </c>
      <c r="C7" s="381" t="s">
        <v>68</v>
      </c>
      <c r="D7" s="381"/>
      <c r="E7" s="381" t="s">
        <v>69</v>
      </c>
      <c r="F7" s="381"/>
      <c r="G7" s="382" t="s">
        <v>438</v>
      </c>
      <c r="H7" s="382"/>
    </row>
    <row r="8" spans="1:256" ht="37.5" customHeight="1">
      <c r="A8" s="379"/>
      <c r="B8" s="380"/>
      <c r="C8" s="264" t="s">
        <v>407</v>
      </c>
      <c r="D8" s="264" t="s">
        <v>408</v>
      </c>
      <c r="E8" s="264" t="s">
        <v>407</v>
      </c>
      <c r="F8" s="264" t="s">
        <v>408</v>
      </c>
      <c r="G8" s="264" t="s">
        <v>277</v>
      </c>
      <c r="H8" s="264" t="s">
        <v>278</v>
      </c>
    </row>
    <row r="9" spans="1:256" s="271" customFormat="1" ht="14.25">
      <c r="A9" s="154" t="s">
        <v>0</v>
      </c>
      <c r="B9" s="265" t="s">
        <v>1</v>
      </c>
      <c r="C9" s="10" t="s">
        <v>84</v>
      </c>
      <c r="D9" s="10" t="s">
        <v>83</v>
      </c>
      <c r="E9" s="10" t="s">
        <v>85</v>
      </c>
      <c r="F9" s="10" t="s">
        <v>79</v>
      </c>
      <c r="G9" s="282" t="s">
        <v>227</v>
      </c>
      <c r="H9" s="154" t="s">
        <v>409</v>
      </c>
      <c r="I9" s="283"/>
      <c r="J9" s="283"/>
      <c r="K9" s="283"/>
      <c r="L9" s="283"/>
      <c r="M9" s="283"/>
      <c r="N9" s="283"/>
      <c r="O9" s="283"/>
      <c r="P9" s="283"/>
      <c r="Q9" s="283"/>
      <c r="R9" s="283"/>
      <c r="S9" s="283"/>
      <c r="T9" s="283"/>
      <c r="U9" s="283"/>
      <c r="V9" s="283"/>
      <c r="W9" s="283"/>
      <c r="X9" s="283"/>
      <c r="Y9" s="283"/>
      <c r="Z9" s="283"/>
      <c r="AA9" s="283"/>
      <c r="AB9" s="283"/>
      <c r="AC9" s="283"/>
      <c r="AD9" s="283"/>
      <c r="AE9" s="283"/>
      <c r="AF9" s="283"/>
      <c r="AG9" s="283"/>
      <c r="AH9" s="283"/>
      <c r="AI9" s="283"/>
      <c r="AJ9" s="283"/>
      <c r="AK9" s="283"/>
      <c r="AL9" s="283"/>
      <c r="AM9" s="283"/>
      <c r="AN9" s="283"/>
      <c r="AO9" s="283"/>
      <c r="AP9" s="283"/>
      <c r="AQ9" s="283"/>
      <c r="AR9" s="283"/>
      <c r="AS9" s="283"/>
      <c r="AT9" s="283"/>
      <c r="AU9" s="283"/>
      <c r="AV9" s="283"/>
      <c r="AW9" s="283"/>
      <c r="AX9" s="283"/>
      <c r="AY9" s="283"/>
      <c r="AZ9" s="283"/>
      <c r="BA9" s="283"/>
      <c r="BB9" s="283"/>
      <c r="BC9" s="283"/>
      <c r="BD9" s="283"/>
      <c r="BE9" s="283"/>
      <c r="BF9" s="283"/>
      <c r="BG9" s="283"/>
      <c r="BH9" s="283"/>
      <c r="BI9" s="283"/>
      <c r="BJ9" s="283"/>
      <c r="BK9" s="283"/>
      <c r="BL9" s="283"/>
      <c r="BM9" s="283"/>
      <c r="BN9" s="283"/>
      <c r="BO9" s="283"/>
      <c r="BP9" s="283"/>
      <c r="BQ9" s="283"/>
      <c r="BR9" s="283"/>
      <c r="BS9" s="283"/>
      <c r="BT9" s="283"/>
      <c r="BU9" s="283"/>
      <c r="BV9" s="283"/>
      <c r="BW9" s="283"/>
      <c r="BX9" s="283"/>
      <c r="BY9" s="283"/>
      <c r="BZ9" s="283"/>
      <c r="CA9" s="283"/>
      <c r="CB9" s="283"/>
      <c r="CC9" s="283"/>
      <c r="CD9" s="283"/>
      <c r="CE9" s="283"/>
      <c r="CF9" s="283"/>
      <c r="CG9" s="283"/>
      <c r="CH9" s="283"/>
      <c r="CI9" s="283"/>
      <c r="CJ9" s="283"/>
      <c r="CK9" s="283"/>
      <c r="CL9" s="283"/>
      <c r="CM9" s="283"/>
      <c r="CN9" s="283"/>
      <c r="CO9" s="283"/>
      <c r="CP9" s="283"/>
      <c r="CQ9" s="283"/>
      <c r="CR9" s="283"/>
      <c r="CS9" s="283"/>
      <c r="CT9" s="283"/>
      <c r="CU9" s="283"/>
      <c r="CV9" s="283"/>
      <c r="CW9" s="283"/>
      <c r="CX9" s="283"/>
      <c r="CY9" s="283"/>
      <c r="CZ9" s="283"/>
      <c r="DA9" s="283"/>
      <c r="DB9" s="283"/>
      <c r="DC9" s="283"/>
      <c r="DD9" s="283"/>
      <c r="DE9" s="283"/>
      <c r="DF9" s="283"/>
      <c r="DG9" s="283"/>
      <c r="DH9" s="283"/>
      <c r="DI9" s="283"/>
      <c r="DJ9" s="283"/>
      <c r="DK9" s="283"/>
      <c r="DL9" s="283"/>
      <c r="DM9" s="283"/>
      <c r="DN9" s="283"/>
      <c r="DO9" s="283"/>
      <c r="DP9" s="283"/>
      <c r="DQ9" s="283"/>
      <c r="DR9" s="283"/>
      <c r="DS9" s="283"/>
      <c r="DT9" s="283"/>
      <c r="DU9" s="283"/>
      <c r="DV9" s="283"/>
      <c r="DW9" s="283"/>
      <c r="DX9" s="283"/>
      <c r="DY9" s="283"/>
      <c r="DZ9" s="283"/>
      <c r="EA9" s="283"/>
      <c r="EB9" s="283"/>
      <c r="EC9" s="283"/>
      <c r="ED9" s="283"/>
      <c r="EE9" s="283"/>
      <c r="EF9" s="283"/>
      <c r="EG9" s="283"/>
      <c r="EH9" s="283"/>
      <c r="EI9" s="283"/>
      <c r="EJ9" s="283"/>
      <c r="EK9" s="283"/>
      <c r="EL9" s="283"/>
      <c r="EM9" s="283"/>
      <c r="EN9" s="283"/>
      <c r="EO9" s="283"/>
      <c r="EP9" s="283"/>
      <c r="EQ9" s="283"/>
      <c r="ER9" s="283"/>
      <c r="ES9" s="283"/>
      <c r="ET9" s="283"/>
      <c r="EU9" s="283"/>
      <c r="EV9" s="283"/>
      <c r="EW9" s="283"/>
      <c r="EX9" s="283"/>
      <c r="EY9" s="283"/>
      <c r="EZ9" s="283"/>
      <c r="FA9" s="283"/>
      <c r="FB9" s="283"/>
      <c r="FC9" s="283"/>
      <c r="FD9" s="283"/>
      <c r="FE9" s="283"/>
      <c r="FF9" s="283"/>
      <c r="FG9" s="283"/>
      <c r="FH9" s="283"/>
      <c r="FI9" s="283"/>
      <c r="FJ9" s="283"/>
      <c r="FK9" s="283"/>
      <c r="FL9" s="283"/>
      <c r="FM9" s="283"/>
      <c r="FN9" s="283"/>
      <c r="FO9" s="283"/>
      <c r="FP9" s="283"/>
      <c r="FQ9" s="283"/>
      <c r="FR9" s="283"/>
      <c r="FS9" s="283"/>
      <c r="FT9" s="283"/>
      <c r="FU9" s="283"/>
      <c r="FV9" s="283"/>
      <c r="FW9" s="283"/>
      <c r="FX9" s="283"/>
      <c r="FY9" s="283"/>
      <c r="FZ9" s="283"/>
      <c r="GA9" s="283"/>
      <c r="GB9" s="283"/>
      <c r="GC9" s="283"/>
      <c r="GD9" s="283"/>
      <c r="GE9" s="283"/>
      <c r="GF9" s="283"/>
      <c r="GG9" s="283"/>
      <c r="GH9" s="283"/>
      <c r="GI9" s="283"/>
      <c r="GJ9" s="283"/>
      <c r="GK9" s="283"/>
      <c r="GL9" s="283"/>
      <c r="GM9" s="283"/>
      <c r="GN9" s="283"/>
      <c r="GO9" s="283"/>
      <c r="GP9" s="283"/>
      <c r="GQ9" s="283"/>
      <c r="GR9" s="283"/>
      <c r="GS9" s="283"/>
      <c r="GT9" s="283"/>
      <c r="GU9" s="283"/>
      <c r="GV9" s="283"/>
      <c r="GW9" s="283"/>
      <c r="GX9" s="283"/>
      <c r="GY9" s="283"/>
      <c r="GZ9" s="283"/>
      <c r="HA9" s="283"/>
      <c r="HB9" s="283"/>
      <c r="HC9" s="283"/>
      <c r="HD9" s="283"/>
      <c r="HE9" s="283"/>
      <c r="HF9" s="283"/>
      <c r="HG9" s="283"/>
      <c r="HH9" s="283"/>
      <c r="HI9" s="283"/>
      <c r="HJ9" s="283"/>
      <c r="HK9" s="283"/>
      <c r="HL9" s="283"/>
      <c r="HM9" s="283"/>
      <c r="HN9" s="283"/>
      <c r="HO9" s="283"/>
      <c r="HP9" s="283"/>
      <c r="HQ9" s="283"/>
      <c r="HR9" s="283"/>
      <c r="HS9" s="283"/>
      <c r="HT9" s="283"/>
      <c r="HU9" s="283"/>
      <c r="HV9" s="283"/>
      <c r="HW9" s="283"/>
      <c r="HX9" s="283"/>
      <c r="HY9" s="283"/>
      <c r="HZ9" s="283"/>
      <c r="IA9" s="283"/>
      <c r="IB9" s="283"/>
      <c r="IC9" s="283"/>
      <c r="ID9" s="283"/>
      <c r="IE9" s="283"/>
      <c r="IF9" s="283"/>
      <c r="IG9" s="283"/>
      <c r="IH9" s="283"/>
      <c r="II9" s="283"/>
      <c r="IJ9" s="283"/>
      <c r="IK9" s="283"/>
      <c r="IL9" s="283"/>
      <c r="IM9" s="283"/>
      <c r="IN9" s="283"/>
      <c r="IO9" s="283"/>
      <c r="IP9" s="283"/>
      <c r="IQ9" s="283"/>
      <c r="IR9" s="283"/>
      <c r="IS9" s="283"/>
      <c r="IT9" s="283"/>
      <c r="IU9" s="283"/>
      <c r="IV9" s="283"/>
    </row>
    <row r="10" spans="1:256" s="200" customFormat="1" ht="15.75">
      <c r="A10" s="284"/>
      <c r="B10" s="345" t="s">
        <v>270</v>
      </c>
      <c r="C10" s="285">
        <v>8220000</v>
      </c>
      <c r="D10" s="285">
        <v>7000000</v>
      </c>
      <c r="E10" s="285">
        <v>13717187.490032</v>
      </c>
      <c r="F10" s="285">
        <v>12874453.262886001</v>
      </c>
      <c r="G10" s="286">
        <f>E10/C10*100</f>
        <v>166.87576021936741</v>
      </c>
      <c r="H10" s="286">
        <f>F10/D10*100</f>
        <v>183.92076089837144</v>
      </c>
      <c r="I10" s="51"/>
      <c r="J10" s="287"/>
      <c r="K10" s="287"/>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c r="CV10" s="51"/>
      <c r="CW10" s="51"/>
      <c r="CX10" s="51"/>
      <c r="CY10" s="51"/>
      <c r="CZ10" s="51"/>
      <c r="DA10" s="51"/>
      <c r="DB10" s="51"/>
      <c r="DC10" s="51"/>
      <c r="DD10" s="51"/>
      <c r="DE10" s="51"/>
      <c r="DF10" s="51"/>
      <c r="DG10" s="51"/>
      <c r="DH10" s="51"/>
      <c r="DI10" s="51"/>
      <c r="DJ10" s="51"/>
      <c r="DK10" s="51"/>
      <c r="DL10" s="51"/>
      <c r="DM10" s="51"/>
      <c r="DN10" s="51"/>
      <c r="DO10" s="51"/>
      <c r="DP10" s="51"/>
      <c r="DQ10" s="51"/>
      <c r="DR10" s="51"/>
      <c r="DS10" s="51"/>
      <c r="DT10" s="51"/>
      <c r="DU10" s="51"/>
      <c r="DV10" s="51"/>
      <c r="DW10" s="51"/>
      <c r="DX10" s="51"/>
      <c r="DY10" s="51"/>
      <c r="DZ10" s="51"/>
      <c r="EA10" s="51"/>
      <c r="EB10" s="51"/>
      <c r="EC10" s="51"/>
      <c r="ED10" s="51"/>
      <c r="EE10" s="51"/>
      <c r="EF10" s="51"/>
      <c r="EG10" s="51"/>
      <c r="EH10" s="51"/>
      <c r="EI10" s="51"/>
      <c r="EJ10" s="51"/>
      <c r="EK10" s="51"/>
      <c r="EL10" s="51"/>
      <c r="EM10" s="51"/>
      <c r="EN10" s="51"/>
      <c r="EO10" s="51"/>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1"/>
      <c r="FP10" s="51"/>
      <c r="FQ10" s="51"/>
      <c r="FR10" s="51"/>
      <c r="FS10" s="51"/>
      <c r="FT10" s="51"/>
      <c r="FU10" s="51"/>
      <c r="FV10" s="51"/>
      <c r="FW10" s="51"/>
      <c r="FX10" s="51"/>
      <c r="FY10" s="51"/>
      <c r="FZ10" s="51"/>
      <c r="GA10" s="51"/>
      <c r="GB10" s="51"/>
      <c r="GC10" s="51"/>
      <c r="GD10" s="51"/>
      <c r="GE10" s="51"/>
      <c r="GF10" s="51"/>
      <c r="GG10" s="51"/>
      <c r="GH10" s="51"/>
      <c r="GI10" s="51"/>
      <c r="GJ10" s="51"/>
      <c r="GK10" s="51"/>
      <c r="GL10" s="51"/>
      <c r="GM10" s="51"/>
      <c r="GN10" s="51"/>
      <c r="GO10" s="51"/>
      <c r="GP10" s="51"/>
      <c r="GQ10" s="51"/>
      <c r="GR10" s="51"/>
      <c r="GS10" s="51"/>
      <c r="GT10" s="51"/>
      <c r="GU10" s="51"/>
      <c r="GV10" s="51"/>
      <c r="GW10" s="51"/>
      <c r="GX10" s="51"/>
      <c r="GY10" s="51"/>
      <c r="GZ10" s="51"/>
      <c r="HA10" s="51"/>
      <c r="HB10" s="51"/>
      <c r="HC10" s="51"/>
      <c r="HD10" s="51"/>
      <c r="HE10" s="51"/>
      <c r="HF10" s="51"/>
      <c r="HG10" s="51"/>
      <c r="HH10" s="51"/>
      <c r="HI10" s="51"/>
      <c r="HJ10" s="51"/>
      <c r="HK10" s="51"/>
      <c r="HL10" s="51"/>
      <c r="HM10" s="51"/>
      <c r="HN10" s="51"/>
      <c r="HO10" s="51"/>
      <c r="HP10" s="51"/>
      <c r="HQ10" s="51"/>
      <c r="HR10" s="51"/>
      <c r="HS10" s="51"/>
      <c r="HT10" s="51"/>
      <c r="HU10" s="51"/>
      <c r="HV10" s="51"/>
      <c r="HW10" s="51"/>
      <c r="HX10" s="51"/>
      <c r="HY10" s="51"/>
      <c r="HZ10" s="51"/>
      <c r="IA10" s="51"/>
      <c r="IB10" s="51"/>
      <c r="IC10" s="51"/>
      <c r="ID10" s="51"/>
      <c r="IE10" s="51"/>
      <c r="IF10" s="51"/>
      <c r="IG10" s="51"/>
      <c r="IH10" s="51"/>
      <c r="II10" s="51"/>
      <c r="IJ10" s="51"/>
      <c r="IK10" s="51"/>
      <c r="IL10" s="51"/>
      <c r="IM10" s="51"/>
      <c r="IN10" s="51"/>
      <c r="IO10" s="51"/>
      <c r="IP10" s="51"/>
      <c r="IQ10" s="51"/>
      <c r="IR10" s="51"/>
      <c r="IS10" s="51"/>
      <c r="IT10" s="51"/>
      <c r="IU10" s="51"/>
      <c r="IV10" s="51"/>
    </row>
    <row r="11" spans="1:256" s="200" customFormat="1" ht="15.75">
      <c r="A11" s="13" t="s">
        <v>0</v>
      </c>
      <c r="B11" s="14" t="s">
        <v>228</v>
      </c>
      <c r="C11" s="156">
        <v>8200000</v>
      </c>
      <c r="D11" s="156">
        <v>6980000</v>
      </c>
      <c r="E11" s="156">
        <v>9148007.1047280002</v>
      </c>
      <c r="F11" s="156">
        <v>8536129.5678349994</v>
      </c>
      <c r="G11" s="183">
        <f t="shared" ref="G11:H71" si="0">E11/C11*100</f>
        <v>111.56106225278049</v>
      </c>
      <c r="H11" s="183">
        <f t="shared" si="0"/>
        <v>122.29411988302292</v>
      </c>
      <c r="I11" s="51"/>
      <c r="J11" s="287"/>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c r="CV11" s="51"/>
      <c r="CW11" s="51"/>
      <c r="CX11" s="51"/>
      <c r="CY11" s="51"/>
      <c r="CZ11" s="51"/>
      <c r="DA11" s="51"/>
      <c r="DB11" s="51"/>
      <c r="DC11" s="51"/>
      <c r="DD11" s="51"/>
      <c r="DE11" s="51"/>
      <c r="DF11" s="51"/>
      <c r="DG11" s="51"/>
      <c r="DH11" s="51"/>
      <c r="DI11" s="51"/>
      <c r="DJ11" s="51"/>
      <c r="DK11" s="51"/>
      <c r="DL11" s="51"/>
      <c r="DM11" s="51"/>
      <c r="DN11" s="51"/>
      <c r="DO11" s="51"/>
      <c r="DP11" s="51"/>
      <c r="DQ11" s="51"/>
      <c r="DR11" s="51"/>
      <c r="DS11" s="51"/>
      <c r="DT11" s="51"/>
      <c r="DU11" s="51"/>
      <c r="DV11" s="51"/>
      <c r="DW11" s="51"/>
      <c r="DX11" s="51"/>
      <c r="DY11" s="51"/>
      <c r="DZ11" s="51"/>
      <c r="EA11" s="51"/>
      <c r="EB11" s="51"/>
      <c r="EC11" s="51"/>
      <c r="ED11" s="51"/>
      <c r="EE11" s="51"/>
      <c r="EF11" s="51"/>
      <c r="EG11" s="51"/>
      <c r="EH11" s="51"/>
      <c r="EI11" s="51"/>
      <c r="EJ11" s="51"/>
      <c r="EK11" s="51"/>
      <c r="EL11" s="51"/>
      <c r="EM11" s="51"/>
      <c r="EN11" s="51"/>
      <c r="EO11" s="51"/>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1"/>
      <c r="FP11" s="51"/>
      <c r="FQ11" s="51"/>
      <c r="FR11" s="51"/>
      <c r="FS11" s="51"/>
      <c r="FT11" s="51"/>
      <c r="FU11" s="51"/>
      <c r="FV11" s="51"/>
      <c r="FW11" s="51"/>
      <c r="FX11" s="51"/>
      <c r="FY11" s="51"/>
      <c r="FZ11" s="51"/>
      <c r="GA11" s="51"/>
      <c r="GB11" s="51"/>
      <c r="GC11" s="51"/>
      <c r="GD11" s="51"/>
      <c r="GE11" s="51"/>
      <c r="GF11" s="51"/>
      <c r="GG11" s="51"/>
      <c r="GH11" s="51"/>
      <c r="GI11" s="51"/>
      <c r="GJ11" s="51"/>
      <c r="GK11" s="51"/>
      <c r="GL11" s="51"/>
      <c r="GM11" s="51"/>
      <c r="GN11" s="51"/>
      <c r="GO11" s="51"/>
      <c r="GP11" s="51"/>
      <c r="GQ11" s="51"/>
      <c r="GR11" s="51"/>
      <c r="GS11" s="51"/>
      <c r="GT11" s="51"/>
      <c r="GU11" s="51"/>
      <c r="GV11" s="51"/>
      <c r="GW11" s="51"/>
      <c r="GX11" s="51"/>
      <c r="GY11" s="51"/>
      <c r="GZ11" s="51"/>
      <c r="HA11" s="51"/>
      <c r="HB11" s="51"/>
      <c r="HC11" s="51"/>
      <c r="HD11" s="51"/>
      <c r="HE11" s="51"/>
      <c r="HF11" s="51"/>
      <c r="HG11" s="51"/>
      <c r="HH11" s="51"/>
      <c r="HI11" s="51"/>
      <c r="HJ11" s="51"/>
      <c r="HK11" s="51"/>
      <c r="HL11" s="51"/>
      <c r="HM11" s="51"/>
      <c r="HN11" s="51"/>
      <c r="HO11" s="51"/>
      <c r="HP11" s="51"/>
      <c r="HQ11" s="51"/>
      <c r="HR11" s="51"/>
      <c r="HS11" s="51"/>
      <c r="HT11" s="51"/>
      <c r="HU11" s="51"/>
      <c r="HV11" s="51"/>
      <c r="HW11" s="51"/>
      <c r="HX11" s="51"/>
      <c r="HY11" s="51"/>
      <c r="HZ11" s="51"/>
      <c r="IA11" s="51"/>
      <c r="IB11" s="51"/>
      <c r="IC11" s="51"/>
      <c r="ID11" s="51"/>
      <c r="IE11" s="51"/>
      <c r="IF11" s="51"/>
      <c r="IG11" s="51"/>
      <c r="IH11" s="51"/>
      <c r="II11" s="51"/>
      <c r="IJ11" s="51"/>
      <c r="IK11" s="51"/>
      <c r="IL11" s="51"/>
      <c r="IM11" s="51"/>
      <c r="IN11" s="51"/>
      <c r="IO11" s="51"/>
      <c r="IP11" s="51"/>
      <c r="IQ11" s="51"/>
      <c r="IR11" s="51"/>
      <c r="IS11" s="51"/>
      <c r="IT11" s="51"/>
      <c r="IU11" s="51"/>
      <c r="IV11" s="51"/>
    </row>
    <row r="12" spans="1:256" s="200" customFormat="1" ht="15.75">
      <c r="A12" s="13" t="s">
        <v>2</v>
      </c>
      <c r="B12" s="14" t="s">
        <v>229</v>
      </c>
      <c r="C12" s="156">
        <v>7494000</v>
      </c>
      <c r="D12" s="156">
        <v>6980000</v>
      </c>
      <c r="E12" s="156">
        <v>8974001.7549740002</v>
      </c>
      <c r="F12" s="156">
        <v>8535786.0478349999</v>
      </c>
      <c r="G12" s="183">
        <f t="shared" si="0"/>
        <v>119.74915605783293</v>
      </c>
      <c r="H12" s="183">
        <f t="shared" si="0"/>
        <v>122.28919839305156</v>
      </c>
      <c r="I12" s="51"/>
      <c r="J12" s="287"/>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51"/>
      <c r="DE12" s="51"/>
      <c r="DF12" s="51"/>
      <c r="DG12" s="51"/>
      <c r="DH12" s="51"/>
      <c r="DI12" s="51"/>
      <c r="DJ12" s="51"/>
      <c r="DK12" s="51"/>
      <c r="DL12" s="51"/>
      <c r="DM12" s="51"/>
      <c r="DN12" s="51"/>
      <c r="DO12" s="51"/>
      <c r="DP12" s="51"/>
      <c r="DQ12" s="51"/>
      <c r="DR12" s="51"/>
      <c r="DS12" s="51"/>
      <c r="DT12" s="51"/>
      <c r="DU12" s="51"/>
      <c r="DV12" s="51"/>
      <c r="DW12" s="51"/>
      <c r="DX12" s="51"/>
      <c r="DY12" s="51"/>
      <c r="DZ12" s="51"/>
      <c r="EA12" s="51"/>
      <c r="EB12" s="51"/>
      <c r="EC12" s="51"/>
      <c r="ED12" s="51"/>
      <c r="EE12" s="51"/>
      <c r="EF12" s="51"/>
      <c r="EG12" s="51"/>
      <c r="EH12" s="51"/>
      <c r="EI12" s="51"/>
      <c r="EJ12" s="51"/>
      <c r="EK12" s="51"/>
      <c r="EL12" s="51"/>
      <c r="EM12" s="51"/>
      <c r="EN12" s="51"/>
      <c r="EO12" s="51"/>
      <c r="EP12" s="51"/>
      <c r="EQ12" s="51"/>
      <c r="ER12" s="51"/>
      <c r="ES12" s="51"/>
      <c r="ET12" s="51"/>
      <c r="EU12" s="51"/>
      <c r="EV12" s="51"/>
      <c r="EW12" s="51"/>
      <c r="EX12" s="51"/>
      <c r="EY12" s="51"/>
      <c r="EZ12" s="51"/>
      <c r="FA12" s="51"/>
      <c r="FB12" s="51"/>
      <c r="FC12" s="51"/>
      <c r="FD12" s="51"/>
      <c r="FE12" s="51"/>
      <c r="FF12" s="51"/>
      <c r="FG12" s="51"/>
      <c r="FH12" s="51"/>
      <c r="FI12" s="51"/>
      <c r="FJ12" s="51"/>
      <c r="FK12" s="51"/>
      <c r="FL12" s="51"/>
      <c r="FM12" s="51"/>
      <c r="FN12" s="51"/>
      <c r="FO12" s="51"/>
      <c r="FP12" s="51"/>
      <c r="FQ12" s="51"/>
      <c r="FR12" s="51"/>
      <c r="FS12" s="51"/>
      <c r="FT12" s="51"/>
      <c r="FU12" s="51"/>
      <c r="FV12" s="51"/>
      <c r="FW12" s="51"/>
      <c r="FX12" s="51"/>
      <c r="FY12" s="51"/>
      <c r="FZ12" s="51"/>
      <c r="GA12" s="51"/>
      <c r="GB12" s="51"/>
      <c r="GC12" s="51"/>
      <c r="GD12" s="51"/>
      <c r="GE12" s="51"/>
      <c r="GF12" s="51"/>
      <c r="GG12" s="51"/>
      <c r="GH12" s="51"/>
      <c r="GI12" s="51"/>
      <c r="GJ12" s="51"/>
      <c r="GK12" s="51"/>
      <c r="GL12" s="51"/>
      <c r="GM12" s="51"/>
      <c r="GN12" s="51"/>
      <c r="GO12" s="51"/>
      <c r="GP12" s="51"/>
      <c r="GQ12" s="51"/>
      <c r="GR12" s="51"/>
      <c r="GS12" s="51"/>
      <c r="GT12" s="51"/>
      <c r="GU12" s="51"/>
      <c r="GV12" s="51"/>
      <c r="GW12" s="51"/>
      <c r="GX12" s="51"/>
      <c r="GY12" s="51"/>
      <c r="GZ12" s="51"/>
      <c r="HA12" s="51"/>
      <c r="HB12" s="51"/>
      <c r="HC12" s="51"/>
      <c r="HD12" s="51"/>
      <c r="HE12" s="51"/>
      <c r="HF12" s="51"/>
      <c r="HG12" s="51"/>
      <c r="HH12" s="51"/>
      <c r="HI12" s="51"/>
      <c r="HJ12" s="51"/>
      <c r="HK12" s="51"/>
      <c r="HL12" s="51"/>
      <c r="HM12" s="51"/>
      <c r="HN12" s="51"/>
      <c r="HO12" s="51"/>
      <c r="HP12" s="51"/>
      <c r="HQ12" s="51"/>
      <c r="HR12" s="51"/>
      <c r="HS12" s="51"/>
      <c r="HT12" s="51"/>
      <c r="HU12" s="51"/>
      <c r="HV12" s="51"/>
      <c r="HW12" s="51"/>
      <c r="HX12" s="51"/>
      <c r="HY12" s="51"/>
      <c r="HZ12" s="51"/>
      <c r="IA12" s="51"/>
      <c r="IB12" s="51"/>
      <c r="IC12" s="51"/>
      <c r="ID12" s="51"/>
      <c r="IE12" s="51"/>
      <c r="IF12" s="51"/>
      <c r="IG12" s="51"/>
      <c r="IH12" s="51"/>
      <c r="II12" s="51"/>
      <c r="IJ12" s="51"/>
      <c r="IK12" s="51"/>
      <c r="IL12" s="51"/>
      <c r="IM12" s="51"/>
      <c r="IN12" s="51"/>
      <c r="IO12" s="51"/>
      <c r="IP12" s="51"/>
      <c r="IQ12" s="51"/>
      <c r="IR12" s="51"/>
      <c r="IS12" s="51"/>
      <c r="IT12" s="51"/>
      <c r="IU12" s="51"/>
      <c r="IV12" s="51"/>
    </row>
    <row r="13" spans="1:256" s="272" customFormat="1" ht="15.75">
      <c r="A13" s="13">
        <v>1</v>
      </c>
      <c r="B13" s="14" t="s">
        <v>284</v>
      </c>
      <c r="C13" s="156">
        <v>520761</v>
      </c>
      <c r="D13" s="156">
        <v>520761</v>
      </c>
      <c r="E13" s="156">
        <v>575159.75956399995</v>
      </c>
      <c r="F13" s="156">
        <v>575159.75956399995</v>
      </c>
      <c r="G13" s="184">
        <f t="shared" si="0"/>
        <v>110.4460125785149</v>
      </c>
      <c r="H13" s="184">
        <f t="shared" si="0"/>
        <v>110.4460125785149</v>
      </c>
      <c r="I13" s="288"/>
      <c r="J13" s="287"/>
      <c r="K13" s="287"/>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88"/>
      <c r="BC13" s="288"/>
      <c r="BD13" s="288"/>
      <c r="BE13" s="288"/>
      <c r="BF13" s="288"/>
      <c r="BG13" s="288"/>
      <c r="BH13" s="288"/>
      <c r="BI13" s="288"/>
      <c r="BJ13" s="288"/>
      <c r="BK13" s="288"/>
      <c r="BL13" s="288"/>
      <c r="BM13" s="288"/>
      <c r="BN13" s="288"/>
      <c r="BO13" s="288"/>
      <c r="BP13" s="288"/>
      <c r="BQ13" s="288"/>
      <c r="BR13" s="288"/>
      <c r="BS13" s="288"/>
      <c r="BT13" s="288"/>
      <c r="BU13" s="288"/>
      <c r="BV13" s="288"/>
      <c r="BW13" s="288"/>
      <c r="BX13" s="288"/>
      <c r="BY13" s="288"/>
      <c r="BZ13" s="288"/>
      <c r="CA13" s="288"/>
      <c r="CB13" s="288"/>
      <c r="CC13" s="288"/>
      <c r="CD13" s="288"/>
      <c r="CE13" s="288"/>
      <c r="CF13" s="288"/>
      <c r="CG13" s="288"/>
      <c r="CH13" s="288"/>
      <c r="CI13" s="288"/>
      <c r="CJ13" s="288"/>
      <c r="CK13" s="288"/>
      <c r="CL13" s="288"/>
      <c r="CM13" s="288"/>
      <c r="CN13" s="288"/>
      <c r="CO13" s="288"/>
      <c r="CP13" s="288"/>
      <c r="CQ13" s="288"/>
      <c r="CR13" s="288"/>
      <c r="CS13" s="288"/>
      <c r="CT13" s="288"/>
      <c r="CU13" s="288"/>
      <c r="CV13" s="288"/>
      <c r="CW13" s="288"/>
      <c r="CX13" s="288"/>
      <c r="CY13" s="288"/>
      <c r="CZ13" s="288"/>
      <c r="DA13" s="288"/>
      <c r="DB13" s="288"/>
      <c r="DC13" s="288"/>
      <c r="DD13" s="288"/>
      <c r="DE13" s="288"/>
      <c r="DF13" s="288"/>
      <c r="DG13" s="288"/>
      <c r="DH13" s="288"/>
      <c r="DI13" s="288"/>
      <c r="DJ13" s="288"/>
      <c r="DK13" s="288"/>
      <c r="DL13" s="288"/>
      <c r="DM13" s="288"/>
      <c r="DN13" s="288"/>
      <c r="DO13" s="288"/>
      <c r="DP13" s="288"/>
      <c r="DQ13" s="288"/>
      <c r="DR13" s="288"/>
      <c r="DS13" s="288"/>
      <c r="DT13" s="288"/>
      <c r="DU13" s="288"/>
      <c r="DV13" s="288"/>
      <c r="DW13" s="288"/>
      <c r="DX13" s="288"/>
      <c r="DY13" s="288"/>
      <c r="DZ13" s="288"/>
      <c r="EA13" s="288"/>
      <c r="EB13" s="288"/>
      <c r="EC13" s="288"/>
      <c r="ED13" s="288"/>
      <c r="EE13" s="288"/>
      <c r="EF13" s="288"/>
      <c r="EG13" s="288"/>
      <c r="EH13" s="288"/>
      <c r="EI13" s="288"/>
      <c r="EJ13" s="288"/>
      <c r="EK13" s="288"/>
      <c r="EL13" s="288"/>
      <c r="EM13" s="288"/>
      <c r="EN13" s="288"/>
      <c r="EO13" s="288"/>
      <c r="EP13" s="288"/>
      <c r="EQ13" s="288"/>
      <c r="ER13" s="288"/>
      <c r="ES13" s="288"/>
      <c r="ET13" s="288"/>
      <c r="EU13" s="288"/>
      <c r="EV13" s="288"/>
      <c r="EW13" s="288"/>
      <c r="EX13" s="288"/>
      <c r="EY13" s="288"/>
      <c r="EZ13" s="288"/>
      <c r="FA13" s="288"/>
      <c r="FB13" s="288"/>
      <c r="FC13" s="288"/>
      <c r="FD13" s="288"/>
      <c r="FE13" s="288"/>
      <c r="FF13" s="288"/>
      <c r="FG13" s="288"/>
      <c r="FH13" s="288"/>
      <c r="FI13" s="288"/>
      <c r="FJ13" s="288"/>
      <c r="FK13" s="288"/>
      <c r="FL13" s="288"/>
      <c r="FM13" s="288"/>
      <c r="FN13" s="288"/>
      <c r="FO13" s="288"/>
      <c r="FP13" s="288"/>
      <c r="FQ13" s="288"/>
      <c r="FR13" s="288"/>
      <c r="FS13" s="288"/>
      <c r="FT13" s="288"/>
      <c r="FU13" s="288"/>
      <c r="FV13" s="288"/>
      <c r="FW13" s="288"/>
      <c r="FX13" s="288"/>
      <c r="FY13" s="288"/>
      <c r="FZ13" s="288"/>
      <c r="GA13" s="288"/>
      <c r="GB13" s="288"/>
      <c r="GC13" s="288"/>
      <c r="GD13" s="288"/>
      <c r="GE13" s="288"/>
      <c r="GF13" s="288"/>
      <c r="GG13" s="288"/>
      <c r="GH13" s="288"/>
      <c r="GI13" s="288"/>
      <c r="GJ13" s="288"/>
      <c r="GK13" s="288"/>
      <c r="GL13" s="288"/>
      <c r="GM13" s="288"/>
      <c r="GN13" s="288"/>
      <c r="GO13" s="288"/>
      <c r="GP13" s="288"/>
      <c r="GQ13" s="288"/>
      <c r="GR13" s="288"/>
      <c r="GS13" s="288"/>
      <c r="GT13" s="288"/>
      <c r="GU13" s="288"/>
      <c r="GV13" s="288"/>
      <c r="GW13" s="288"/>
      <c r="GX13" s="288"/>
      <c r="GY13" s="288"/>
      <c r="GZ13" s="288"/>
      <c r="HA13" s="288"/>
      <c r="HB13" s="288"/>
      <c r="HC13" s="288"/>
      <c r="HD13" s="288"/>
      <c r="HE13" s="288"/>
      <c r="HF13" s="288"/>
      <c r="HG13" s="288"/>
      <c r="HH13" s="288"/>
      <c r="HI13" s="288"/>
      <c r="HJ13" s="288"/>
      <c r="HK13" s="288"/>
      <c r="HL13" s="288"/>
      <c r="HM13" s="288"/>
      <c r="HN13" s="288"/>
      <c r="HO13" s="288"/>
      <c r="HP13" s="288"/>
      <c r="HQ13" s="288"/>
      <c r="HR13" s="288"/>
      <c r="HS13" s="288"/>
      <c r="HT13" s="288"/>
      <c r="HU13" s="288"/>
      <c r="HV13" s="288"/>
      <c r="HW13" s="288"/>
      <c r="HX13" s="288"/>
      <c r="HY13" s="288"/>
      <c r="HZ13" s="288"/>
      <c r="IA13" s="288"/>
      <c r="IB13" s="288"/>
      <c r="IC13" s="288"/>
      <c r="ID13" s="288"/>
      <c r="IE13" s="288"/>
      <c r="IF13" s="288"/>
      <c r="IG13" s="288"/>
      <c r="IH13" s="288"/>
      <c r="II13" s="288"/>
      <c r="IJ13" s="288"/>
      <c r="IK13" s="288"/>
      <c r="IL13" s="288"/>
      <c r="IM13" s="288"/>
      <c r="IN13" s="288"/>
      <c r="IO13" s="288"/>
      <c r="IP13" s="288"/>
      <c r="IQ13" s="288"/>
      <c r="IR13" s="288"/>
      <c r="IS13" s="288"/>
      <c r="IT13" s="288"/>
      <c r="IU13" s="288"/>
      <c r="IV13" s="288"/>
    </row>
    <row r="14" spans="1:256" s="200" customFormat="1" ht="15.75">
      <c r="A14" s="15"/>
      <c r="B14" s="16" t="s">
        <v>230</v>
      </c>
      <c r="C14" s="157">
        <v>344840</v>
      </c>
      <c r="D14" s="158">
        <v>344840</v>
      </c>
      <c r="E14" s="157">
        <v>325014.64883100003</v>
      </c>
      <c r="F14" s="159">
        <v>325014.64883100003</v>
      </c>
      <c r="G14" s="185">
        <f>E14/C14*100</f>
        <v>94.250855130205323</v>
      </c>
      <c r="H14" s="185">
        <f>F14/D14*100</f>
        <v>94.250855130205323</v>
      </c>
      <c r="I14" s="51"/>
      <c r="J14" s="287"/>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c r="CV14" s="51"/>
      <c r="CW14" s="51"/>
      <c r="CX14" s="51"/>
      <c r="CY14" s="51"/>
      <c r="CZ14" s="51"/>
      <c r="DA14" s="51"/>
      <c r="DB14" s="51"/>
      <c r="DC14" s="51"/>
      <c r="DD14" s="51"/>
      <c r="DE14" s="51"/>
      <c r="DF14" s="51"/>
      <c r="DG14" s="51"/>
      <c r="DH14" s="51"/>
      <c r="DI14" s="51"/>
      <c r="DJ14" s="51"/>
      <c r="DK14" s="51"/>
      <c r="DL14" s="51"/>
      <c r="DM14" s="51"/>
      <c r="DN14" s="51"/>
      <c r="DO14" s="51"/>
      <c r="DP14" s="51"/>
      <c r="DQ14" s="51"/>
      <c r="DR14" s="51"/>
      <c r="DS14" s="51"/>
      <c r="DT14" s="51"/>
      <c r="DU14" s="51"/>
      <c r="DV14" s="51"/>
      <c r="DW14" s="51"/>
      <c r="DX14" s="51"/>
      <c r="DY14" s="51"/>
      <c r="DZ14" s="51"/>
      <c r="EA14" s="51"/>
      <c r="EB14" s="51"/>
      <c r="EC14" s="51"/>
      <c r="ED14" s="51"/>
      <c r="EE14" s="51"/>
      <c r="EF14" s="51"/>
      <c r="EG14" s="51"/>
      <c r="EH14" s="51"/>
      <c r="EI14" s="51"/>
      <c r="EJ14" s="51"/>
      <c r="EK14" s="51"/>
      <c r="EL14" s="51"/>
      <c r="EM14" s="51"/>
      <c r="EN14" s="51"/>
      <c r="EO14" s="51"/>
      <c r="EP14" s="51"/>
      <c r="EQ14" s="51"/>
      <c r="ER14" s="51"/>
      <c r="ES14" s="51"/>
      <c r="ET14" s="51"/>
      <c r="EU14" s="51"/>
      <c r="EV14" s="51"/>
      <c r="EW14" s="51"/>
      <c r="EX14" s="51"/>
      <c r="EY14" s="51"/>
      <c r="EZ14" s="51"/>
      <c r="FA14" s="51"/>
      <c r="FB14" s="51"/>
      <c r="FC14" s="51"/>
      <c r="FD14" s="51"/>
      <c r="FE14" s="51"/>
      <c r="FF14" s="51"/>
      <c r="FG14" s="51"/>
      <c r="FH14" s="51"/>
      <c r="FI14" s="51"/>
      <c r="FJ14" s="51"/>
      <c r="FK14" s="51"/>
      <c r="FL14" s="51"/>
      <c r="FM14" s="51"/>
      <c r="FN14" s="51"/>
      <c r="FO14" s="51"/>
      <c r="FP14" s="51"/>
      <c r="FQ14" s="51"/>
      <c r="FR14" s="51"/>
      <c r="FS14" s="51"/>
      <c r="FT14" s="51"/>
      <c r="FU14" s="51"/>
      <c r="FV14" s="51"/>
      <c r="FW14" s="51"/>
      <c r="FX14" s="51"/>
      <c r="FY14" s="51"/>
      <c r="FZ14" s="51"/>
      <c r="GA14" s="51"/>
      <c r="GB14" s="51"/>
      <c r="GC14" s="51"/>
      <c r="GD14" s="51"/>
      <c r="GE14" s="51"/>
      <c r="GF14" s="51"/>
      <c r="GG14" s="51"/>
      <c r="GH14" s="51"/>
      <c r="GI14" s="51"/>
      <c r="GJ14" s="51"/>
      <c r="GK14" s="51"/>
      <c r="GL14" s="51"/>
      <c r="GM14" s="51"/>
      <c r="GN14" s="51"/>
      <c r="GO14" s="51"/>
      <c r="GP14" s="51"/>
      <c r="GQ14" s="51"/>
      <c r="GR14" s="51"/>
      <c r="GS14" s="51"/>
      <c r="GT14" s="51"/>
      <c r="GU14" s="51"/>
      <c r="GV14" s="51"/>
      <c r="GW14" s="51"/>
      <c r="GX14" s="51"/>
      <c r="GY14" s="51"/>
      <c r="GZ14" s="51"/>
      <c r="HA14" s="51"/>
      <c r="HB14" s="51"/>
      <c r="HC14" s="51"/>
      <c r="HD14" s="51"/>
      <c r="HE14" s="51"/>
      <c r="HF14" s="51"/>
      <c r="HG14" s="51"/>
      <c r="HH14" s="51"/>
      <c r="HI14" s="51"/>
      <c r="HJ14" s="51"/>
      <c r="HK14" s="51"/>
      <c r="HL14" s="51"/>
      <c r="HM14" s="51"/>
      <c r="HN14" s="51"/>
      <c r="HO14" s="51"/>
      <c r="HP14" s="51"/>
      <c r="HQ14" s="51"/>
      <c r="HR14" s="51"/>
      <c r="HS14" s="51"/>
      <c r="HT14" s="51"/>
      <c r="HU14" s="51"/>
      <c r="HV14" s="51"/>
      <c r="HW14" s="51"/>
      <c r="HX14" s="51"/>
      <c r="HY14" s="51"/>
      <c r="HZ14" s="51"/>
      <c r="IA14" s="51"/>
      <c r="IB14" s="51"/>
      <c r="IC14" s="51"/>
      <c r="ID14" s="51"/>
      <c r="IE14" s="51"/>
      <c r="IF14" s="51"/>
      <c r="IG14" s="51"/>
      <c r="IH14" s="51"/>
      <c r="II14" s="51"/>
      <c r="IJ14" s="51"/>
      <c r="IK14" s="51"/>
      <c r="IL14" s="51"/>
      <c r="IM14" s="51"/>
      <c r="IN14" s="51"/>
      <c r="IO14" s="51"/>
      <c r="IP14" s="51"/>
      <c r="IQ14" s="51"/>
      <c r="IR14" s="51"/>
      <c r="IS14" s="51"/>
      <c r="IT14" s="51"/>
      <c r="IU14" s="51"/>
      <c r="IV14" s="51"/>
    </row>
    <row r="15" spans="1:256" s="200" customFormat="1" ht="15.75">
      <c r="A15" s="15"/>
      <c r="B15" s="16" t="s">
        <v>231</v>
      </c>
      <c r="C15" s="157">
        <v>17861</v>
      </c>
      <c r="D15" s="158">
        <v>17861</v>
      </c>
      <c r="E15" s="157">
        <v>22122.818651000001</v>
      </c>
      <c r="F15" s="159">
        <v>22122.818651000001</v>
      </c>
      <c r="G15" s="185">
        <f t="shared" si="0"/>
        <v>123.86103046302</v>
      </c>
      <c r="H15" s="185">
        <f t="shared" si="0"/>
        <v>123.86103046302</v>
      </c>
      <c r="I15" s="51"/>
      <c r="J15" s="287"/>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c r="CV15" s="51"/>
      <c r="CW15" s="51"/>
      <c r="CX15" s="51"/>
      <c r="CY15" s="51"/>
      <c r="CZ15" s="51"/>
      <c r="DA15" s="51"/>
      <c r="DB15" s="51"/>
      <c r="DC15" s="51"/>
      <c r="DD15" s="51"/>
      <c r="DE15" s="51"/>
      <c r="DF15" s="51"/>
      <c r="DG15" s="51"/>
      <c r="DH15" s="51"/>
      <c r="DI15" s="51"/>
      <c r="DJ15" s="51"/>
      <c r="DK15" s="51"/>
      <c r="DL15" s="51"/>
      <c r="DM15" s="51"/>
      <c r="DN15" s="51"/>
      <c r="DO15" s="51"/>
      <c r="DP15" s="51"/>
      <c r="DQ15" s="51"/>
      <c r="DR15" s="51"/>
      <c r="DS15" s="51"/>
      <c r="DT15" s="51"/>
      <c r="DU15" s="51"/>
      <c r="DV15" s="51"/>
      <c r="DW15" s="51"/>
      <c r="DX15" s="51"/>
      <c r="DY15" s="51"/>
      <c r="DZ15" s="51"/>
      <c r="EA15" s="51"/>
      <c r="EB15" s="51"/>
      <c r="EC15" s="51"/>
      <c r="ED15" s="51"/>
      <c r="EE15" s="51"/>
      <c r="EF15" s="51"/>
      <c r="EG15" s="51"/>
      <c r="EH15" s="51"/>
      <c r="EI15" s="51"/>
      <c r="EJ15" s="51"/>
      <c r="EK15" s="51"/>
      <c r="EL15" s="51"/>
      <c r="EM15" s="51"/>
      <c r="EN15" s="51"/>
      <c r="EO15" s="51"/>
      <c r="EP15" s="51"/>
      <c r="EQ15" s="51"/>
      <c r="ER15" s="51"/>
      <c r="ES15" s="51"/>
      <c r="ET15" s="51"/>
      <c r="EU15" s="51"/>
      <c r="EV15" s="51"/>
      <c r="EW15" s="51"/>
      <c r="EX15" s="51"/>
      <c r="EY15" s="51"/>
      <c r="EZ15" s="51"/>
      <c r="FA15" s="51"/>
      <c r="FB15" s="51"/>
      <c r="FC15" s="51"/>
      <c r="FD15" s="51"/>
      <c r="FE15" s="51"/>
      <c r="FF15" s="51"/>
      <c r="FG15" s="51"/>
      <c r="FH15" s="51"/>
      <c r="FI15" s="51"/>
      <c r="FJ15" s="51"/>
      <c r="FK15" s="51"/>
      <c r="FL15" s="51"/>
      <c r="FM15" s="51"/>
      <c r="FN15" s="51"/>
      <c r="FO15" s="51"/>
      <c r="FP15" s="51"/>
      <c r="FQ15" s="51"/>
      <c r="FR15" s="51"/>
      <c r="FS15" s="51"/>
      <c r="FT15" s="51"/>
      <c r="FU15" s="51"/>
      <c r="FV15" s="51"/>
      <c r="FW15" s="51"/>
      <c r="FX15" s="51"/>
      <c r="FY15" s="51"/>
      <c r="FZ15" s="51"/>
      <c r="GA15" s="51"/>
      <c r="GB15" s="51"/>
      <c r="GC15" s="51"/>
      <c r="GD15" s="51"/>
      <c r="GE15" s="51"/>
      <c r="GF15" s="51"/>
      <c r="GG15" s="51"/>
      <c r="GH15" s="51"/>
      <c r="GI15" s="51"/>
      <c r="GJ15" s="51"/>
      <c r="GK15" s="51"/>
      <c r="GL15" s="51"/>
      <c r="GM15" s="51"/>
      <c r="GN15" s="51"/>
      <c r="GO15" s="51"/>
      <c r="GP15" s="51"/>
      <c r="GQ15" s="51"/>
      <c r="GR15" s="51"/>
      <c r="GS15" s="51"/>
      <c r="GT15" s="51"/>
      <c r="GU15" s="51"/>
      <c r="GV15" s="51"/>
      <c r="GW15" s="51"/>
      <c r="GX15" s="51"/>
      <c r="GY15" s="51"/>
      <c r="GZ15" s="51"/>
      <c r="HA15" s="51"/>
      <c r="HB15" s="51"/>
      <c r="HC15" s="51"/>
      <c r="HD15" s="51"/>
      <c r="HE15" s="51"/>
      <c r="HF15" s="51"/>
      <c r="HG15" s="51"/>
      <c r="HH15" s="51"/>
      <c r="HI15" s="51"/>
      <c r="HJ15" s="51"/>
      <c r="HK15" s="51"/>
      <c r="HL15" s="51"/>
      <c r="HM15" s="51"/>
      <c r="HN15" s="51"/>
      <c r="HO15" s="51"/>
      <c r="HP15" s="51"/>
      <c r="HQ15" s="51"/>
      <c r="HR15" s="51"/>
      <c r="HS15" s="51"/>
      <c r="HT15" s="51"/>
      <c r="HU15" s="51"/>
      <c r="HV15" s="51"/>
      <c r="HW15" s="51"/>
      <c r="HX15" s="51"/>
      <c r="HY15" s="51"/>
      <c r="HZ15" s="51"/>
      <c r="IA15" s="51"/>
      <c r="IB15" s="51"/>
      <c r="IC15" s="51"/>
      <c r="ID15" s="51"/>
      <c r="IE15" s="51"/>
      <c r="IF15" s="51"/>
      <c r="IG15" s="51"/>
      <c r="IH15" s="51"/>
      <c r="II15" s="51"/>
      <c r="IJ15" s="51"/>
      <c r="IK15" s="51"/>
      <c r="IL15" s="51"/>
      <c r="IM15" s="51"/>
      <c r="IN15" s="51"/>
      <c r="IO15" s="51"/>
      <c r="IP15" s="51"/>
      <c r="IQ15" s="51"/>
      <c r="IR15" s="51"/>
      <c r="IS15" s="51"/>
      <c r="IT15" s="51"/>
      <c r="IU15" s="51"/>
      <c r="IV15" s="51"/>
    </row>
    <row r="16" spans="1:256" s="200" customFormat="1" ht="15.75">
      <c r="A16" s="15"/>
      <c r="B16" s="16" t="s">
        <v>232</v>
      </c>
      <c r="C16" s="11">
        <v>0</v>
      </c>
      <c r="D16" s="11">
        <v>0</v>
      </c>
      <c r="E16" s="11">
        <v>0</v>
      </c>
      <c r="F16" s="11">
        <v>0</v>
      </c>
      <c r="G16" s="11">
        <v>0</v>
      </c>
      <c r="H16" s="11">
        <v>0</v>
      </c>
      <c r="I16" s="51"/>
      <c r="J16" s="287"/>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51"/>
      <c r="BI16" s="51"/>
      <c r="BJ16" s="51"/>
      <c r="BK16" s="51"/>
      <c r="BL16" s="51"/>
      <c r="BM16" s="51"/>
      <c r="BN16" s="51"/>
      <c r="BO16" s="51"/>
      <c r="BP16" s="51"/>
      <c r="BQ16" s="51"/>
      <c r="BR16" s="51"/>
      <c r="BS16" s="51"/>
      <c r="BT16" s="51"/>
      <c r="BU16" s="51"/>
      <c r="BV16" s="51"/>
      <c r="BW16" s="51"/>
      <c r="BX16" s="51"/>
      <c r="BY16" s="51"/>
      <c r="BZ16" s="51"/>
      <c r="CA16" s="51"/>
      <c r="CB16" s="51"/>
      <c r="CC16" s="51"/>
      <c r="CD16" s="51"/>
      <c r="CE16" s="51"/>
      <c r="CF16" s="51"/>
      <c r="CG16" s="51"/>
      <c r="CH16" s="51"/>
      <c r="CI16" s="51"/>
      <c r="CJ16" s="51"/>
      <c r="CK16" s="51"/>
      <c r="CL16" s="51"/>
      <c r="CM16" s="51"/>
      <c r="CN16" s="51"/>
      <c r="CO16" s="51"/>
      <c r="CP16" s="51"/>
      <c r="CQ16" s="51"/>
      <c r="CR16" s="51"/>
      <c r="CS16" s="51"/>
      <c r="CT16" s="51"/>
      <c r="CU16" s="51"/>
      <c r="CV16" s="51"/>
      <c r="CW16" s="51"/>
      <c r="CX16" s="51"/>
      <c r="CY16" s="51"/>
      <c r="CZ16" s="51"/>
      <c r="DA16" s="51"/>
      <c r="DB16" s="51"/>
      <c r="DC16" s="51"/>
      <c r="DD16" s="51"/>
      <c r="DE16" s="51"/>
      <c r="DF16" s="51"/>
      <c r="DG16" s="51"/>
      <c r="DH16" s="51"/>
      <c r="DI16" s="51"/>
      <c r="DJ16" s="51"/>
      <c r="DK16" s="51"/>
      <c r="DL16" s="51"/>
      <c r="DM16" s="51"/>
      <c r="DN16" s="51"/>
      <c r="DO16" s="51"/>
      <c r="DP16" s="51"/>
      <c r="DQ16" s="51"/>
      <c r="DR16" s="51"/>
      <c r="DS16" s="51"/>
      <c r="DT16" s="51"/>
      <c r="DU16" s="51"/>
      <c r="DV16" s="51"/>
      <c r="DW16" s="51"/>
      <c r="DX16" s="51"/>
      <c r="DY16" s="51"/>
      <c r="DZ16" s="51"/>
      <c r="EA16" s="51"/>
      <c r="EB16" s="51"/>
      <c r="EC16" s="51"/>
      <c r="ED16" s="51"/>
      <c r="EE16" s="51"/>
      <c r="EF16" s="51"/>
      <c r="EG16" s="51"/>
      <c r="EH16" s="51"/>
      <c r="EI16" s="51"/>
      <c r="EJ16" s="51"/>
      <c r="EK16" s="51"/>
      <c r="EL16" s="51"/>
      <c r="EM16" s="51"/>
      <c r="EN16" s="51"/>
      <c r="EO16" s="51"/>
      <c r="EP16" s="51"/>
      <c r="EQ16" s="51"/>
      <c r="ER16" s="51"/>
      <c r="ES16" s="51"/>
      <c r="ET16" s="51"/>
      <c r="EU16" s="51"/>
      <c r="EV16" s="51"/>
      <c r="EW16" s="51"/>
      <c r="EX16" s="51"/>
      <c r="EY16" s="51"/>
      <c r="EZ16" s="51"/>
      <c r="FA16" s="51"/>
      <c r="FB16" s="51"/>
      <c r="FC16" s="51"/>
      <c r="FD16" s="51"/>
      <c r="FE16" s="51"/>
      <c r="FF16" s="51"/>
      <c r="FG16" s="51"/>
      <c r="FH16" s="51"/>
      <c r="FI16" s="51"/>
      <c r="FJ16" s="51"/>
      <c r="FK16" s="51"/>
      <c r="FL16" s="51"/>
      <c r="FM16" s="51"/>
      <c r="FN16" s="51"/>
      <c r="FO16" s="51"/>
      <c r="FP16" s="51"/>
      <c r="FQ16" s="51"/>
      <c r="FR16" s="51"/>
      <c r="FS16" s="51"/>
      <c r="FT16" s="51"/>
      <c r="FU16" s="51"/>
      <c r="FV16" s="51"/>
      <c r="FW16" s="51"/>
      <c r="FX16" s="51"/>
      <c r="FY16" s="51"/>
      <c r="FZ16" s="51"/>
      <c r="GA16" s="51"/>
      <c r="GB16" s="51"/>
      <c r="GC16" s="51"/>
      <c r="GD16" s="51"/>
      <c r="GE16" s="51"/>
      <c r="GF16" s="51"/>
      <c r="GG16" s="51"/>
      <c r="GH16" s="51"/>
      <c r="GI16" s="51"/>
      <c r="GJ16" s="51"/>
      <c r="GK16" s="51"/>
      <c r="GL16" s="51"/>
      <c r="GM16" s="51"/>
      <c r="GN16" s="51"/>
      <c r="GO16" s="51"/>
      <c r="GP16" s="51"/>
      <c r="GQ16" s="51"/>
      <c r="GR16" s="51"/>
      <c r="GS16" s="51"/>
      <c r="GT16" s="51"/>
      <c r="GU16" s="51"/>
      <c r="GV16" s="51"/>
      <c r="GW16" s="51"/>
      <c r="GX16" s="51"/>
      <c r="GY16" s="51"/>
      <c r="GZ16" s="51"/>
      <c r="HA16" s="51"/>
      <c r="HB16" s="51"/>
      <c r="HC16" s="51"/>
      <c r="HD16" s="51"/>
      <c r="HE16" s="51"/>
      <c r="HF16" s="51"/>
      <c r="HG16" s="51"/>
      <c r="HH16" s="51"/>
      <c r="HI16" s="51"/>
      <c r="HJ16" s="51"/>
      <c r="HK16" s="51"/>
      <c r="HL16" s="51"/>
      <c r="HM16" s="51"/>
      <c r="HN16" s="51"/>
      <c r="HO16" s="51"/>
      <c r="HP16" s="51"/>
      <c r="HQ16" s="51"/>
      <c r="HR16" s="51"/>
      <c r="HS16" s="51"/>
      <c r="HT16" s="51"/>
      <c r="HU16" s="51"/>
      <c r="HV16" s="51"/>
      <c r="HW16" s="51"/>
      <c r="HX16" s="51"/>
      <c r="HY16" s="51"/>
      <c r="HZ16" s="51"/>
      <c r="IA16" s="51"/>
      <c r="IB16" s="51"/>
      <c r="IC16" s="51"/>
      <c r="ID16" s="51"/>
      <c r="IE16" s="51"/>
      <c r="IF16" s="51"/>
      <c r="IG16" s="51"/>
      <c r="IH16" s="51"/>
      <c r="II16" s="51"/>
      <c r="IJ16" s="51"/>
      <c r="IK16" s="51"/>
      <c r="IL16" s="51"/>
      <c r="IM16" s="51"/>
      <c r="IN16" s="51"/>
      <c r="IO16" s="51"/>
      <c r="IP16" s="51"/>
      <c r="IQ16" s="51"/>
      <c r="IR16" s="51"/>
      <c r="IS16" s="51"/>
      <c r="IT16" s="51"/>
      <c r="IU16" s="51"/>
      <c r="IV16" s="51"/>
    </row>
    <row r="17" spans="1:256" s="200" customFormat="1" ht="15.75">
      <c r="A17" s="15"/>
      <c r="B17" s="16" t="s">
        <v>233</v>
      </c>
      <c r="C17" s="157">
        <v>158060</v>
      </c>
      <c r="D17" s="158">
        <v>158060</v>
      </c>
      <c r="E17" s="157">
        <v>228022.292082</v>
      </c>
      <c r="F17" s="159">
        <v>228022.292082</v>
      </c>
      <c r="G17" s="185">
        <f t="shared" si="0"/>
        <v>144.26312291661395</v>
      </c>
      <c r="H17" s="185">
        <f t="shared" si="0"/>
        <v>144.26312291661395</v>
      </c>
      <c r="I17" s="51"/>
      <c r="J17" s="287"/>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51"/>
      <c r="BN17" s="51"/>
      <c r="BO17" s="51"/>
      <c r="BP17" s="51"/>
      <c r="BQ17" s="51"/>
      <c r="BR17" s="51"/>
      <c r="BS17" s="51"/>
      <c r="BT17" s="51"/>
      <c r="BU17" s="51"/>
      <c r="BV17" s="51"/>
      <c r="BW17" s="51"/>
      <c r="BX17" s="51"/>
      <c r="BY17" s="51"/>
      <c r="BZ17" s="51"/>
      <c r="CA17" s="51"/>
      <c r="CB17" s="51"/>
      <c r="CC17" s="51"/>
      <c r="CD17" s="51"/>
      <c r="CE17" s="51"/>
      <c r="CF17" s="51"/>
      <c r="CG17" s="51"/>
      <c r="CH17" s="51"/>
      <c r="CI17" s="51"/>
      <c r="CJ17" s="51"/>
      <c r="CK17" s="51"/>
      <c r="CL17" s="51"/>
      <c r="CM17" s="51"/>
      <c r="CN17" s="51"/>
      <c r="CO17" s="51"/>
      <c r="CP17" s="51"/>
      <c r="CQ17" s="51"/>
      <c r="CR17" s="51"/>
      <c r="CS17" s="51"/>
      <c r="CT17" s="51"/>
      <c r="CU17" s="51"/>
      <c r="CV17" s="51"/>
      <c r="CW17" s="51"/>
      <c r="CX17" s="51"/>
      <c r="CY17" s="51"/>
      <c r="CZ17" s="51"/>
      <c r="DA17" s="51"/>
      <c r="DB17" s="51"/>
      <c r="DC17" s="51"/>
      <c r="DD17" s="51"/>
      <c r="DE17" s="51"/>
      <c r="DF17" s="51"/>
      <c r="DG17" s="51"/>
      <c r="DH17" s="51"/>
      <c r="DI17" s="51"/>
      <c r="DJ17" s="51"/>
      <c r="DK17" s="51"/>
      <c r="DL17" s="51"/>
      <c r="DM17" s="51"/>
      <c r="DN17" s="51"/>
      <c r="DO17" s="51"/>
      <c r="DP17" s="51"/>
      <c r="DQ17" s="51"/>
      <c r="DR17" s="51"/>
      <c r="DS17" s="51"/>
      <c r="DT17" s="51"/>
      <c r="DU17" s="51"/>
      <c r="DV17" s="51"/>
      <c r="DW17" s="51"/>
      <c r="DX17" s="51"/>
      <c r="DY17" s="51"/>
      <c r="DZ17" s="51"/>
      <c r="EA17" s="51"/>
      <c r="EB17" s="51"/>
      <c r="EC17" s="51"/>
      <c r="ED17" s="51"/>
      <c r="EE17" s="51"/>
      <c r="EF17" s="51"/>
      <c r="EG17" s="51"/>
      <c r="EH17" s="51"/>
      <c r="EI17" s="51"/>
      <c r="EJ17" s="51"/>
      <c r="EK17" s="51"/>
      <c r="EL17" s="51"/>
      <c r="EM17" s="51"/>
      <c r="EN17" s="51"/>
      <c r="EO17" s="51"/>
      <c r="EP17" s="51"/>
      <c r="EQ17" s="51"/>
      <c r="ER17" s="51"/>
      <c r="ES17" s="51"/>
      <c r="ET17" s="51"/>
      <c r="EU17" s="51"/>
      <c r="EV17" s="51"/>
      <c r="EW17" s="51"/>
      <c r="EX17" s="51"/>
      <c r="EY17" s="51"/>
      <c r="EZ17" s="51"/>
      <c r="FA17" s="51"/>
      <c r="FB17" s="51"/>
      <c r="FC17" s="51"/>
      <c r="FD17" s="51"/>
      <c r="FE17" s="51"/>
      <c r="FF17" s="51"/>
      <c r="FG17" s="51"/>
      <c r="FH17" s="51"/>
      <c r="FI17" s="51"/>
      <c r="FJ17" s="51"/>
      <c r="FK17" s="51"/>
      <c r="FL17" s="51"/>
      <c r="FM17" s="51"/>
      <c r="FN17" s="51"/>
      <c r="FO17" s="51"/>
      <c r="FP17" s="51"/>
      <c r="FQ17" s="51"/>
      <c r="FR17" s="51"/>
      <c r="FS17" s="51"/>
      <c r="FT17" s="51"/>
      <c r="FU17" s="51"/>
      <c r="FV17" s="51"/>
      <c r="FW17" s="51"/>
      <c r="FX17" s="51"/>
      <c r="FY17" s="51"/>
      <c r="FZ17" s="51"/>
      <c r="GA17" s="51"/>
      <c r="GB17" s="51"/>
      <c r="GC17" s="51"/>
      <c r="GD17" s="51"/>
      <c r="GE17" s="51"/>
      <c r="GF17" s="51"/>
      <c r="GG17" s="51"/>
      <c r="GH17" s="51"/>
      <c r="GI17" s="51"/>
      <c r="GJ17" s="51"/>
      <c r="GK17" s="51"/>
      <c r="GL17" s="51"/>
      <c r="GM17" s="51"/>
      <c r="GN17" s="51"/>
      <c r="GO17" s="51"/>
      <c r="GP17" s="51"/>
      <c r="GQ17" s="51"/>
      <c r="GR17" s="51"/>
      <c r="GS17" s="51"/>
      <c r="GT17" s="51"/>
      <c r="GU17" s="51"/>
      <c r="GV17" s="51"/>
      <c r="GW17" s="51"/>
      <c r="GX17" s="51"/>
      <c r="GY17" s="51"/>
      <c r="GZ17" s="51"/>
      <c r="HA17" s="51"/>
      <c r="HB17" s="51"/>
      <c r="HC17" s="51"/>
      <c r="HD17" s="51"/>
      <c r="HE17" s="51"/>
      <c r="HF17" s="51"/>
      <c r="HG17" s="51"/>
      <c r="HH17" s="51"/>
      <c r="HI17" s="51"/>
      <c r="HJ17" s="51"/>
      <c r="HK17" s="51"/>
      <c r="HL17" s="51"/>
      <c r="HM17" s="51"/>
      <c r="HN17" s="51"/>
      <c r="HO17" s="51"/>
      <c r="HP17" s="51"/>
      <c r="HQ17" s="51"/>
      <c r="HR17" s="51"/>
      <c r="HS17" s="51"/>
      <c r="HT17" s="51"/>
      <c r="HU17" s="51"/>
      <c r="HV17" s="51"/>
      <c r="HW17" s="51"/>
      <c r="HX17" s="51"/>
      <c r="HY17" s="51"/>
      <c r="HZ17" s="51"/>
      <c r="IA17" s="51"/>
      <c r="IB17" s="51"/>
      <c r="IC17" s="51"/>
      <c r="ID17" s="51"/>
      <c r="IE17" s="51"/>
      <c r="IF17" s="51"/>
      <c r="IG17" s="51"/>
      <c r="IH17" s="51"/>
      <c r="II17" s="51"/>
      <c r="IJ17" s="51"/>
      <c r="IK17" s="51"/>
      <c r="IL17" s="51"/>
      <c r="IM17" s="51"/>
      <c r="IN17" s="51"/>
      <c r="IO17" s="51"/>
      <c r="IP17" s="51"/>
      <c r="IQ17" s="51"/>
      <c r="IR17" s="51"/>
      <c r="IS17" s="51"/>
      <c r="IT17" s="51"/>
      <c r="IU17" s="51"/>
      <c r="IV17" s="51"/>
    </row>
    <row r="18" spans="1:256" s="272" customFormat="1" ht="15.75">
      <c r="A18" s="13">
        <f>A13+1</f>
        <v>2</v>
      </c>
      <c r="B18" s="14" t="s">
        <v>285</v>
      </c>
      <c r="C18" s="160">
        <v>88980</v>
      </c>
      <c r="D18" s="160">
        <v>88980</v>
      </c>
      <c r="E18" s="160">
        <v>85681.767680999998</v>
      </c>
      <c r="F18" s="160">
        <v>85681.767680999998</v>
      </c>
      <c r="G18" s="186">
        <f t="shared" si="0"/>
        <v>96.29328802090356</v>
      </c>
      <c r="H18" s="186">
        <f t="shared" si="0"/>
        <v>96.29328802090356</v>
      </c>
      <c r="I18" s="288"/>
      <c r="J18" s="287"/>
      <c r="K18" s="287"/>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c r="DM18" s="288"/>
      <c r="DN18" s="288"/>
      <c r="DO18" s="288"/>
      <c r="DP18" s="288"/>
      <c r="DQ18" s="288"/>
      <c r="DR18" s="288"/>
      <c r="DS18" s="288"/>
      <c r="DT18" s="288"/>
      <c r="DU18" s="288"/>
      <c r="DV18" s="288"/>
      <c r="DW18" s="288"/>
      <c r="DX18" s="288"/>
      <c r="DY18" s="288"/>
      <c r="DZ18" s="288"/>
      <c r="EA18" s="288"/>
      <c r="EB18" s="288"/>
      <c r="EC18" s="288"/>
      <c r="ED18" s="288"/>
      <c r="EE18" s="288"/>
      <c r="EF18" s="288"/>
      <c r="EG18" s="288"/>
      <c r="EH18" s="288"/>
      <c r="EI18" s="288"/>
      <c r="EJ18" s="288"/>
      <c r="EK18" s="288"/>
      <c r="EL18" s="288"/>
      <c r="EM18" s="288"/>
      <c r="EN18" s="288"/>
      <c r="EO18" s="288"/>
      <c r="EP18" s="288"/>
      <c r="EQ18" s="288"/>
      <c r="ER18" s="288"/>
      <c r="ES18" s="288"/>
      <c r="ET18" s="288"/>
      <c r="EU18" s="288"/>
      <c r="EV18" s="288"/>
      <c r="EW18" s="288"/>
      <c r="EX18" s="288"/>
      <c r="EY18" s="288"/>
      <c r="EZ18" s="288"/>
      <c r="FA18" s="288"/>
      <c r="FB18" s="288"/>
      <c r="FC18" s="288"/>
      <c r="FD18" s="288"/>
      <c r="FE18" s="288"/>
      <c r="FF18" s="288"/>
      <c r="FG18" s="288"/>
      <c r="FH18" s="288"/>
      <c r="FI18" s="288"/>
      <c r="FJ18" s="288"/>
      <c r="FK18" s="288"/>
      <c r="FL18" s="288"/>
      <c r="FM18" s="288"/>
      <c r="FN18" s="288"/>
      <c r="FO18" s="288"/>
      <c r="FP18" s="288"/>
      <c r="FQ18" s="288"/>
      <c r="FR18" s="288"/>
      <c r="FS18" s="288"/>
      <c r="FT18" s="288"/>
      <c r="FU18" s="288"/>
      <c r="FV18" s="288"/>
      <c r="FW18" s="288"/>
      <c r="FX18" s="288"/>
      <c r="FY18" s="288"/>
      <c r="FZ18" s="288"/>
      <c r="GA18" s="288"/>
      <c r="GB18" s="288"/>
      <c r="GC18" s="288"/>
      <c r="GD18" s="288"/>
      <c r="GE18" s="288"/>
      <c r="GF18" s="288"/>
      <c r="GG18" s="288"/>
      <c r="GH18" s="288"/>
      <c r="GI18" s="288"/>
      <c r="GJ18" s="288"/>
      <c r="GK18" s="288"/>
      <c r="GL18" s="288"/>
      <c r="GM18" s="288"/>
      <c r="GN18" s="288"/>
      <c r="GO18" s="288"/>
      <c r="GP18" s="288"/>
      <c r="GQ18" s="288"/>
      <c r="GR18" s="288"/>
      <c r="GS18" s="288"/>
      <c r="GT18" s="288"/>
      <c r="GU18" s="288"/>
      <c r="GV18" s="288"/>
      <c r="GW18" s="288"/>
      <c r="GX18" s="288"/>
      <c r="GY18" s="288"/>
      <c r="GZ18" s="288"/>
      <c r="HA18" s="288"/>
      <c r="HB18" s="288"/>
      <c r="HC18" s="288"/>
      <c r="HD18" s="288"/>
      <c r="HE18" s="288"/>
      <c r="HF18" s="288"/>
      <c r="HG18" s="288"/>
      <c r="HH18" s="288"/>
      <c r="HI18" s="288"/>
      <c r="HJ18" s="288"/>
      <c r="HK18" s="288"/>
      <c r="HL18" s="288"/>
      <c r="HM18" s="288"/>
      <c r="HN18" s="288"/>
      <c r="HO18" s="288"/>
      <c r="HP18" s="288"/>
      <c r="HQ18" s="288"/>
      <c r="HR18" s="288"/>
      <c r="HS18" s="288"/>
      <c r="HT18" s="288"/>
      <c r="HU18" s="288"/>
      <c r="HV18" s="288"/>
      <c r="HW18" s="288"/>
      <c r="HX18" s="288"/>
      <c r="HY18" s="288"/>
      <c r="HZ18" s="288"/>
      <c r="IA18" s="288"/>
      <c r="IB18" s="288"/>
      <c r="IC18" s="288"/>
      <c r="ID18" s="288"/>
      <c r="IE18" s="288"/>
      <c r="IF18" s="288"/>
      <c r="IG18" s="288"/>
      <c r="IH18" s="288"/>
      <c r="II18" s="288"/>
      <c r="IJ18" s="288"/>
      <c r="IK18" s="288"/>
      <c r="IL18" s="288"/>
      <c r="IM18" s="288"/>
      <c r="IN18" s="288"/>
      <c r="IO18" s="288"/>
      <c r="IP18" s="288"/>
      <c r="IQ18" s="288"/>
      <c r="IR18" s="288"/>
      <c r="IS18" s="288"/>
      <c r="IT18" s="288"/>
      <c r="IU18" s="288"/>
      <c r="IV18" s="288"/>
    </row>
    <row r="19" spans="1:256" s="200" customFormat="1" ht="15.75">
      <c r="A19" s="15"/>
      <c r="B19" s="16" t="s">
        <v>230</v>
      </c>
      <c r="C19" s="157">
        <v>55482</v>
      </c>
      <c r="D19" s="158">
        <v>55482</v>
      </c>
      <c r="E19" s="157">
        <v>36812.193051000002</v>
      </c>
      <c r="F19" s="159">
        <v>36812.193051000002</v>
      </c>
      <c r="G19" s="185">
        <f t="shared" si="0"/>
        <v>66.349794619876718</v>
      </c>
      <c r="H19" s="185">
        <f t="shared" si="0"/>
        <v>66.349794619876718</v>
      </c>
      <c r="I19" s="51"/>
      <c r="J19" s="287"/>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51"/>
      <c r="BJ19" s="51"/>
      <c r="BK19" s="51"/>
      <c r="BL19" s="51"/>
      <c r="BM19" s="51"/>
      <c r="BN19" s="51"/>
      <c r="BO19" s="51"/>
      <c r="BP19" s="51"/>
      <c r="BQ19" s="51"/>
      <c r="BR19" s="51"/>
      <c r="BS19" s="51"/>
      <c r="BT19" s="51"/>
      <c r="BU19" s="51"/>
      <c r="BV19" s="51"/>
      <c r="BW19" s="51"/>
      <c r="BX19" s="51"/>
      <c r="BY19" s="51"/>
      <c r="BZ19" s="51"/>
      <c r="CA19" s="51"/>
      <c r="CB19" s="51"/>
      <c r="CC19" s="51"/>
      <c r="CD19" s="51"/>
      <c r="CE19" s="51"/>
      <c r="CF19" s="51"/>
      <c r="CG19" s="51"/>
      <c r="CH19" s="51"/>
      <c r="CI19" s="51"/>
      <c r="CJ19" s="51"/>
      <c r="CK19" s="51"/>
      <c r="CL19" s="51"/>
      <c r="CM19" s="51"/>
      <c r="CN19" s="51"/>
      <c r="CO19" s="51"/>
      <c r="CP19" s="51"/>
      <c r="CQ19" s="51"/>
      <c r="CR19" s="51"/>
      <c r="CS19" s="51"/>
      <c r="CT19" s="51"/>
      <c r="CU19" s="51"/>
      <c r="CV19" s="51"/>
      <c r="CW19" s="51"/>
      <c r="CX19" s="51"/>
      <c r="CY19" s="51"/>
      <c r="CZ19" s="51"/>
      <c r="DA19" s="51"/>
      <c r="DB19" s="51"/>
      <c r="DC19" s="51"/>
      <c r="DD19" s="51"/>
      <c r="DE19" s="51"/>
      <c r="DF19" s="51"/>
      <c r="DG19" s="51"/>
      <c r="DH19" s="51"/>
      <c r="DI19" s="51"/>
      <c r="DJ19" s="51"/>
      <c r="DK19" s="51"/>
      <c r="DL19" s="51"/>
      <c r="DM19" s="51"/>
      <c r="DN19" s="51"/>
      <c r="DO19" s="51"/>
      <c r="DP19" s="51"/>
      <c r="DQ19" s="51"/>
      <c r="DR19" s="51"/>
      <c r="DS19" s="51"/>
      <c r="DT19" s="51"/>
      <c r="DU19" s="51"/>
      <c r="DV19" s="51"/>
      <c r="DW19" s="51"/>
      <c r="DX19" s="51"/>
      <c r="DY19" s="51"/>
      <c r="DZ19" s="51"/>
      <c r="EA19" s="51"/>
      <c r="EB19" s="51"/>
      <c r="EC19" s="51"/>
      <c r="ED19" s="51"/>
      <c r="EE19" s="51"/>
      <c r="EF19" s="51"/>
      <c r="EG19" s="51"/>
      <c r="EH19" s="51"/>
      <c r="EI19" s="51"/>
      <c r="EJ19" s="51"/>
      <c r="EK19" s="51"/>
      <c r="EL19" s="51"/>
      <c r="EM19" s="51"/>
      <c r="EN19" s="51"/>
      <c r="EO19" s="51"/>
      <c r="EP19" s="51"/>
      <c r="EQ19" s="51"/>
      <c r="ER19" s="51"/>
      <c r="ES19" s="51"/>
      <c r="ET19" s="51"/>
      <c r="EU19" s="51"/>
      <c r="EV19" s="51"/>
      <c r="EW19" s="51"/>
      <c r="EX19" s="51"/>
      <c r="EY19" s="51"/>
      <c r="EZ19" s="51"/>
      <c r="FA19" s="51"/>
      <c r="FB19" s="51"/>
      <c r="FC19" s="51"/>
      <c r="FD19" s="51"/>
      <c r="FE19" s="51"/>
      <c r="FF19" s="51"/>
      <c r="FG19" s="51"/>
      <c r="FH19" s="51"/>
      <c r="FI19" s="51"/>
      <c r="FJ19" s="51"/>
      <c r="FK19" s="51"/>
      <c r="FL19" s="51"/>
      <c r="FM19" s="51"/>
      <c r="FN19" s="51"/>
      <c r="FO19" s="51"/>
      <c r="FP19" s="51"/>
      <c r="FQ19" s="51"/>
      <c r="FR19" s="51"/>
      <c r="FS19" s="51"/>
      <c r="FT19" s="51"/>
      <c r="FU19" s="51"/>
      <c r="FV19" s="51"/>
      <c r="FW19" s="51"/>
      <c r="FX19" s="51"/>
      <c r="FY19" s="51"/>
      <c r="FZ19" s="51"/>
      <c r="GA19" s="51"/>
      <c r="GB19" s="51"/>
      <c r="GC19" s="51"/>
      <c r="GD19" s="51"/>
      <c r="GE19" s="51"/>
      <c r="GF19" s="51"/>
      <c r="GG19" s="51"/>
      <c r="GH19" s="51"/>
      <c r="GI19" s="51"/>
      <c r="GJ19" s="51"/>
      <c r="GK19" s="51"/>
      <c r="GL19" s="51"/>
      <c r="GM19" s="51"/>
      <c r="GN19" s="51"/>
      <c r="GO19" s="51"/>
      <c r="GP19" s="51"/>
      <c r="GQ19" s="51"/>
      <c r="GR19" s="51"/>
      <c r="GS19" s="51"/>
      <c r="GT19" s="51"/>
      <c r="GU19" s="51"/>
      <c r="GV19" s="51"/>
      <c r="GW19" s="51"/>
      <c r="GX19" s="51"/>
      <c r="GY19" s="51"/>
      <c r="GZ19" s="51"/>
      <c r="HA19" s="51"/>
      <c r="HB19" s="51"/>
      <c r="HC19" s="51"/>
      <c r="HD19" s="51"/>
      <c r="HE19" s="51"/>
      <c r="HF19" s="51"/>
      <c r="HG19" s="51"/>
      <c r="HH19" s="51"/>
      <c r="HI19" s="51"/>
      <c r="HJ19" s="51"/>
      <c r="HK19" s="51"/>
      <c r="HL19" s="51"/>
      <c r="HM19" s="51"/>
      <c r="HN19" s="51"/>
      <c r="HO19" s="51"/>
      <c r="HP19" s="51"/>
      <c r="HQ19" s="51"/>
      <c r="HR19" s="51"/>
      <c r="HS19" s="51"/>
      <c r="HT19" s="51"/>
      <c r="HU19" s="51"/>
      <c r="HV19" s="51"/>
      <c r="HW19" s="51"/>
      <c r="HX19" s="51"/>
      <c r="HY19" s="51"/>
      <c r="HZ19" s="51"/>
      <c r="IA19" s="51"/>
      <c r="IB19" s="51"/>
      <c r="IC19" s="51"/>
      <c r="ID19" s="51"/>
      <c r="IE19" s="51"/>
      <c r="IF19" s="51"/>
      <c r="IG19" s="51"/>
      <c r="IH19" s="51"/>
      <c r="II19" s="51"/>
      <c r="IJ19" s="51"/>
      <c r="IK19" s="51"/>
      <c r="IL19" s="51"/>
      <c r="IM19" s="51"/>
      <c r="IN19" s="51"/>
      <c r="IO19" s="51"/>
      <c r="IP19" s="51"/>
      <c r="IQ19" s="51"/>
      <c r="IR19" s="51"/>
      <c r="IS19" s="51"/>
      <c r="IT19" s="51"/>
      <c r="IU19" s="51"/>
      <c r="IV19" s="51"/>
    </row>
    <row r="20" spans="1:256" s="200" customFormat="1" ht="15.75">
      <c r="A20" s="15"/>
      <c r="B20" s="16" t="s">
        <v>231</v>
      </c>
      <c r="C20" s="157">
        <v>32048</v>
      </c>
      <c r="D20" s="158">
        <v>32048</v>
      </c>
      <c r="E20" s="157">
        <v>47512.805260000001</v>
      </c>
      <c r="F20" s="159">
        <v>47512.805260000001</v>
      </c>
      <c r="G20" s="185">
        <f t="shared" si="0"/>
        <v>148.25513373689466</v>
      </c>
      <c r="H20" s="185">
        <f t="shared" si="0"/>
        <v>148.25513373689466</v>
      </c>
      <c r="I20" s="51"/>
      <c r="J20" s="287"/>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c r="FS20" s="51"/>
      <c r="FT20" s="51"/>
      <c r="FU20" s="51"/>
      <c r="FV20" s="51"/>
      <c r="FW20" s="51"/>
      <c r="FX20" s="51"/>
      <c r="FY20" s="51"/>
      <c r="FZ20" s="51"/>
      <c r="GA20" s="51"/>
      <c r="GB20" s="51"/>
      <c r="GC20" s="51"/>
      <c r="GD20" s="51"/>
      <c r="GE20" s="51"/>
      <c r="GF20" s="51"/>
      <c r="GG20" s="51"/>
      <c r="GH20" s="51"/>
      <c r="GI20" s="51"/>
      <c r="GJ20" s="51"/>
      <c r="GK20" s="51"/>
      <c r="GL20" s="51"/>
      <c r="GM20" s="51"/>
      <c r="GN20" s="51"/>
      <c r="GO20" s="51"/>
      <c r="GP20" s="51"/>
      <c r="GQ20" s="51"/>
      <c r="GR20" s="51"/>
      <c r="GS20" s="51"/>
      <c r="GT20" s="51"/>
      <c r="GU20" s="51"/>
      <c r="GV20" s="51"/>
      <c r="GW20" s="51"/>
      <c r="GX20" s="51"/>
      <c r="GY20" s="51"/>
      <c r="GZ20" s="51"/>
      <c r="HA20" s="51"/>
      <c r="HB20" s="51"/>
      <c r="HC20" s="51"/>
      <c r="HD20" s="51"/>
      <c r="HE20" s="51"/>
      <c r="HF20" s="51"/>
      <c r="HG20" s="51"/>
      <c r="HH20" s="51"/>
      <c r="HI20" s="51"/>
      <c r="HJ20" s="51"/>
      <c r="HK20" s="51"/>
      <c r="HL20" s="51"/>
      <c r="HM20" s="51"/>
      <c r="HN20" s="51"/>
      <c r="HO20" s="51"/>
      <c r="HP20" s="51"/>
      <c r="HQ20" s="51"/>
      <c r="HR20" s="51"/>
      <c r="HS20" s="51"/>
      <c r="HT20" s="51"/>
      <c r="HU20" s="51"/>
      <c r="HV20" s="51"/>
      <c r="HW20" s="51"/>
      <c r="HX20" s="51"/>
      <c r="HY20" s="51"/>
      <c r="HZ20" s="51"/>
      <c r="IA20" s="51"/>
      <c r="IB20" s="51"/>
      <c r="IC20" s="51"/>
      <c r="ID20" s="51"/>
      <c r="IE20" s="51"/>
      <c r="IF20" s="51"/>
      <c r="IG20" s="51"/>
      <c r="IH20" s="51"/>
      <c r="II20" s="51"/>
      <c r="IJ20" s="51"/>
      <c r="IK20" s="51"/>
      <c r="IL20" s="51"/>
      <c r="IM20" s="51"/>
      <c r="IN20" s="51"/>
      <c r="IO20" s="51"/>
      <c r="IP20" s="51"/>
      <c r="IQ20" s="51"/>
      <c r="IR20" s="51"/>
      <c r="IS20" s="51"/>
      <c r="IT20" s="51"/>
      <c r="IU20" s="51"/>
      <c r="IV20" s="51"/>
    </row>
    <row r="21" spans="1:256" s="200" customFormat="1" ht="15.75">
      <c r="A21" s="15"/>
      <c r="B21" s="16" t="s">
        <v>232</v>
      </c>
      <c r="C21" s="157">
        <v>300</v>
      </c>
      <c r="D21" s="158">
        <v>300</v>
      </c>
      <c r="E21" s="157">
        <v>654.28383599999995</v>
      </c>
      <c r="F21" s="159">
        <v>654.28383599999995</v>
      </c>
      <c r="G21" s="185">
        <f t="shared" si="0"/>
        <v>218.09461199999998</v>
      </c>
      <c r="H21" s="185">
        <f t="shared" si="0"/>
        <v>218.09461199999998</v>
      </c>
      <c r="I21" s="51"/>
      <c r="J21" s="287"/>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c r="BO21" s="51"/>
      <c r="BP21" s="51"/>
      <c r="BQ21" s="51"/>
      <c r="BR21" s="51"/>
      <c r="BS21" s="51"/>
      <c r="BT21" s="51"/>
      <c r="BU21" s="51"/>
      <c r="BV21" s="51"/>
      <c r="BW21" s="51"/>
      <c r="BX21" s="51"/>
      <c r="BY21" s="51"/>
      <c r="BZ21" s="51"/>
      <c r="CA21" s="51"/>
      <c r="CB21" s="51"/>
      <c r="CC21" s="51"/>
      <c r="CD21" s="51"/>
      <c r="CE21" s="51"/>
      <c r="CF21" s="51"/>
      <c r="CG21" s="51"/>
      <c r="CH21" s="51"/>
      <c r="CI21" s="51"/>
      <c r="CJ21" s="51"/>
      <c r="CK21" s="51"/>
      <c r="CL21" s="51"/>
      <c r="CM21" s="51"/>
      <c r="CN21" s="51"/>
      <c r="CO21" s="51"/>
      <c r="CP21" s="51"/>
      <c r="CQ21" s="51"/>
      <c r="CR21" s="51"/>
      <c r="CS21" s="51"/>
      <c r="CT21" s="51"/>
      <c r="CU21" s="51"/>
      <c r="CV21" s="51"/>
      <c r="CW21" s="51"/>
      <c r="CX21" s="51"/>
      <c r="CY21" s="51"/>
      <c r="CZ21" s="51"/>
      <c r="DA21" s="51"/>
      <c r="DB21" s="51"/>
      <c r="DC21" s="51"/>
      <c r="DD21" s="51"/>
      <c r="DE21" s="51"/>
      <c r="DF21" s="51"/>
      <c r="DG21" s="51"/>
      <c r="DH21" s="51"/>
      <c r="DI21" s="51"/>
      <c r="DJ21" s="51"/>
      <c r="DK21" s="51"/>
      <c r="DL21" s="51"/>
      <c r="DM21" s="51"/>
      <c r="DN21" s="51"/>
      <c r="DO21" s="51"/>
      <c r="DP21" s="51"/>
      <c r="DQ21" s="51"/>
      <c r="DR21" s="51"/>
      <c r="DS21" s="51"/>
      <c r="DT21" s="51"/>
      <c r="DU21" s="51"/>
      <c r="DV21" s="51"/>
      <c r="DW21" s="51"/>
      <c r="DX21" s="51"/>
      <c r="DY21" s="51"/>
      <c r="DZ21" s="51"/>
      <c r="EA21" s="51"/>
      <c r="EB21" s="51"/>
      <c r="EC21" s="51"/>
      <c r="ED21" s="51"/>
      <c r="EE21" s="51"/>
      <c r="EF21" s="51"/>
      <c r="EG21" s="51"/>
      <c r="EH21" s="51"/>
      <c r="EI21" s="51"/>
      <c r="EJ21" s="51"/>
      <c r="EK21" s="51"/>
      <c r="EL21" s="51"/>
      <c r="EM21" s="51"/>
      <c r="EN21" s="51"/>
      <c r="EO21" s="51"/>
      <c r="EP21" s="51"/>
      <c r="EQ21" s="51"/>
      <c r="ER21" s="51"/>
      <c r="ES21" s="51"/>
      <c r="ET21" s="51"/>
      <c r="EU21" s="51"/>
      <c r="EV21" s="51"/>
      <c r="EW21" s="51"/>
      <c r="EX21" s="51"/>
      <c r="EY21" s="51"/>
      <c r="EZ21" s="51"/>
      <c r="FA21" s="51"/>
      <c r="FB21" s="51"/>
      <c r="FC21" s="51"/>
      <c r="FD21" s="51"/>
      <c r="FE21" s="51"/>
      <c r="FF21" s="51"/>
      <c r="FG21" s="51"/>
      <c r="FH21" s="51"/>
      <c r="FI21" s="51"/>
      <c r="FJ21" s="51"/>
      <c r="FK21" s="51"/>
      <c r="FL21" s="51"/>
      <c r="FM21" s="51"/>
      <c r="FN21" s="51"/>
      <c r="FO21" s="51"/>
      <c r="FP21" s="51"/>
      <c r="FQ21" s="51"/>
      <c r="FR21" s="51"/>
      <c r="FS21" s="51"/>
      <c r="FT21" s="51"/>
      <c r="FU21" s="51"/>
      <c r="FV21" s="51"/>
      <c r="FW21" s="51"/>
      <c r="FX21" s="51"/>
      <c r="FY21" s="51"/>
      <c r="FZ21" s="51"/>
      <c r="GA21" s="51"/>
      <c r="GB21" s="51"/>
      <c r="GC21" s="51"/>
      <c r="GD21" s="51"/>
      <c r="GE21" s="51"/>
      <c r="GF21" s="51"/>
      <c r="GG21" s="51"/>
      <c r="GH21" s="51"/>
      <c r="GI21" s="51"/>
      <c r="GJ21" s="51"/>
      <c r="GK21" s="51"/>
      <c r="GL21" s="51"/>
      <c r="GM21" s="51"/>
      <c r="GN21" s="51"/>
      <c r="GO21" s="51"/>
      <c r="GP21" s="51"/>
      <c r="GQ21" s="51"/>
      <c r="GR21" s="51"/>
      <c r="GS21" s="51"/>
      <c r="GT21" s="51"/>
      <c r="GU21" s="51"/>
      <c r="GV21" s="51"/>
      <c r="GW21" s="51"/>
      <c r="GX21" s="51"/>
      <c r="GY21" s="51"/>
      <c r="GZ21" s="51"/>
      <c r="HA21" s="51"/>
      <c r="HB21" s="51"/>
      <c r="HC21" s="51"/>
      <c r="HD21" s="51"/>
      <c r="HE21" s="51"/>
      <c r="HF21" s="51"/>
      <c r="HG21" s="51"/>
      <c r="HH21" s="51"/>
      <c r="HI21" s="51"/>
      <c r="HJ21" s="51"/>
      <c r="HK21" s="51"/>
      <c r="HL21" s="51"/>
      <c r="HM21" s="51"/>
      <c r="HN21" s="51"/>
      <c r="HO21" s="51"/>
      <c r="HP21" s="51"/>
      <c r="HQ21" s="51"/>
      <c r="HR21" s="51"/>
      <c r="HS21" s="51"/>
      <c r="HT21" s="51"/>
      <c r="HU21" s="51"/>
      <c r="HV21" s="51"/>
      <c r="HW21" s="51"/>
      <c r="HX21" s="51"/>
      <c r="HY21" s="51"/>
      <c r="HZ21" s="51"/>
      <c r="IA21" s="51"/>
      <c r="IB21" s="51"/>
      <c r="IC21" s="51"/>
      <c r="ID21" s="51"/>
      <c r="IE21" s="51"/>
      <c r="IF21" s="51"/>
      <c r="IG21" s="51"/>
      <c r="IH21" s="51"/>
      <c r="II21" s="51"/>
      <c r="IJ21" s="51"/>
      <c r="IK21" s="51"/>
      <c r="IL21" s="51"/>
      <c r="IM21" s="51"/>
      <c r="IN21" s="51"/>
      <c r="IO21" s="51"/>
      <c r="IP21" s="51"/>
      <c r="IQ21" s="51"/>
      <c r="IR21" s="51"/>
      <c r="IS21" s="51"/>
      <c r="IT21" s="51"/>
      <c r="IU21" s="51"/>
      <c r="IV21" s="51"/>
    </row>
    <row r="22" spans="1:256" s="200" customFormat="1" ht="15.75">
      <c r="A22" s="15"/>
      <c r="B22" s="16" t="s">
        <v>233</v>
      </c>
      <c r="C22" s="157">
        <v>1150</v>
      </c>
      <c r="D22" s="158">
        <v>1150</v>
      </c>
      <c r="E22" s="157">
        <v>702.48553400000003</v>
      </c>
      <c r="F22" s="159">
        <v>702.48553400000003</v>
      </c>
      <c r="G22" s="185">
        <f t="shared" si="0"/>
        <v>61.085698608695658</v>
      </c>
      <c r="H22" s="185">
        <f t="shared" si="0"/>
        <v>61.085698608695658</v>
      </c>
      <c r="I22" s="51"/>
      <c r="J22" s="287"/>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c r="BO22" s="51"/>
      <c r="BP22" s="51"/>
      <c r="BQ22" s="51"/>
      <c r="BR22" s="51"/>
      <c r="BS22" s="51"/>
      <c r="BT22" s="51"/>
      <c r="BU22" s="51"/>
      <c r="BV22" s="51"/>
      <c r="BW22" s="51"/>
      <c r="BX22" s="51"/>
      <c r="BY22" s="51"/>
      <c r="BZ22" s="51"/>
      <c r="CA22" s="51"/>
      <c r="CB22" s="51"/>
      <c r="CC22" s="51"/>
      <c r="CD22" s="51"/>
      <c r="CE22" s="51"/>
      <c r="CF22" s="51"/>
      <c r="CG22" s="51"/>
      <c r="CH22" s="51"/>
      <c r="CI22" s="51"/>
      <c r="CJ22" s="51"/>
      <c r="CK22" s="51"/>
      <c r="CL22" s="51"/>
      <c r="CM22" s="51"/>
      <c r="CN22" s="51"/>
      <c r="CO22" s="51"/>
      <c r="CP22" s="51"/>
      <c r="CQ22" s="51"/>
      <c r="CR22" s="51"/>
      <c r="CS22" s="51"/>
      <c r="CT22" s="51"/>
      <c r="CU22" s="51"/>
      <c r="CV22" s="51"/>
      <c r="CW22" s="51"/>
      <c r="CX22" s="51"/>
      <c r="CY22" s="51"/>
      <c r="CZ22" s="51"/>
      <c r="DA22" s="51"/>
      <c r="DB22" s="51"/>
      <c r="DC22" s="51"/>
      <c r="DD22" s="51"/>
      <c r="DE22" s="51"/>
      <c r="DF22" s="51"/>
      <c r="DG22" s="51"/>
      <c r="DH22" s="51"/>
      <c r="DI22" s="51"/>
      <c r="DJ22" s="51"/>
      <c r="DK22" s="51"/>
      <c r="DL22" s="51"/>
      <c r="DM22" s="51"/>
      <c r="DN22" s="51"/>
      <c r="DO22" s="51"/>
      <c r="DP22" s="51"/>
      <c r="DQ22" s="51"/>
      <c r="DR22" s="51"/>
      <c r="DS22" s="51"/>
      <c r="DT22" s="51"/>
      <c r="DU22" s="51"/>
      <c r="DV22" s="51"/>
      <c r="DW22" s="51"/>
      <c r="DX22" s="51"/>
      <c r="DY22" s="51"/>
      <c r="DZ22" s="51"/>
      <c r="EA22" s="51"/>
      <c r="EB22" s="51"/>
      <c r="EC22" s="51"/>
      <c r="ED22" s="51"/>
      <c r="EE22" s="51"/>
      <c r="EF22" s="51"/>
      <c r="EG22" s="51"/>
      <c r="EH22" s="51"/>
      <c r="EI22" s="51"/>
      <c r="EJ22" s="51"/>
      <c r="EK22" s="51"/>
      <c r="EL22" s="51"/>
      <c r="EM22" s="51"/>
      <c r="EN22" s="51"/>
      <c r="EO22" s="51"/>
      <c r="EP22" s="51"/>
      <c r="EQ22" s="51"/>
      <c r="ER22" s="51"/>
      <c r="ES22" s="51"/>
      <c r="ET22" s="51"/>
      <c r="EU22" s="51"/>
      <c r="EV22" s="51"/>
      <c r="EW22" s="51"/>
      <c r="EX22" s="51"/>
      <c r="EY22" s="51"/>
      <c r="EZ22" s="51"/>
      <c r="FA22" s="51"/>
      <c r="FB22" s="51"/>
      <c r="FC22" s="51"/>
      <c r="FD22" s="51"/>
      <c r="FE22" s="51"/>
      <c r="FF22" s="51"/>
      <c r="FG22" s="51"/>
      <c r="FH22" s="51"/>
      <c r="FI22" s="51"/>
      <c r="FJ22" s="51"/>
      <c r="FK22" s="51"/>
      <c r="FL22" s="51"/>
      <c r="FM22" s="51"/>
      <c r="FN22" s="51"/>
      <c r="FO22" s="51"/>
      <c r="FP22" s="51"/>
      <c r="FQ22" s="51"/>
      <c r="FR22" s="51"/>
      <c r="FS22" s="51"/>
      <c r="FT22" s="51"/>
      <c r="FU22" s="51"/>
      <c r="FV22" s="51"/>
      <c r="FW22" s="51"/>
      <c r="FX22" s="51"/>
      <c r="FY22" s="51"/>
      <c r="FZ22" s="51"/>
      <c r="GA22" s="51"/>
      <c r="GB22" s="51"/>
      <c r="GC22" s="51"/>
      <c r="GD22" s="51"/>
      <c r="GE22" s="51"/>
      <c r="GF22" s="51"/>
      <c r="GG22" s="51"/>
      <c r="GH22" s="51"/>
      <c r="GI22" s="51"/>
      <c r="GJ22" s="51"/>
      <c r="GK22" s="51"/>
      <c r="GL22" s="51"/>
      <c r="GM22" s="51"/>
      <c r="GN22" s="51"/>
      <c r="GO22" s="51"/>
      <c r="GP22" s="51"/>
      <c r="GQ22" s="51"/>
      <c r="GR22" s="51"/>
      <c r="GS22" s="51"/>
      <c r="GT22" s="51"/>
      <c r="GU22" s="51"/>
      <c r="GV22" s="51"/>
      <c r="GW22" s="51"/>
      <c r="GX22" s="51"/>
      <c r="GY22" s="51"/>
      <c r="GZ22" s="51"/>
      <c r="HA22" s="51"/>
      <c r="HB22" s="51"/>
      <c r="HC22" s="51"/>
      <c r="HD22" s="51"/>
      <c r="HE22" s="51"/>
      <c r="HF22" s="51"/>
      <c r="HG22" s="51"/>
      <c r="HH22" s="51"/>
      <c r="HI22" s="51"/>
      <c r="HJ22" s="51"/>
      <c r="HK22" s="51"/>
      <c r="HL22" s="51"/>
      <c r="HM22" s="51"/>
      <c r="HN22" s="51"/>
      <c r="HO22" s="51"/>
      <c r="HP22" s="51"/>
      <c r="HQ22" s="51"/>
      <c r="HR22" s="51"/>
      <c r="HS22" s="51"/>
      <c r="HT22" s="51"/>
      <c r="HU22" s="51"/>
      <c r="HV22" s="51"/>
      <c r="HW22" s="51"/>
      <c r="HX22" s="51"/>
      <c r="HY22" s="51"/>
      <c r="HZ22" s="51"/>
      <c r="IA22" s="51"/>
      <c r="IB22" s="51"/>
      <c r="IC22" s="51"/>
      <c r="ID22" s="51"/>
      <c r="IE22" s="51"/>
      <c r="IF22" s="51"/>
      <c r="IG22" s="51"/>
      <c r="IH22" s="51"/>
      <c r="II22" s="51"/>
      <c r="IJ22" s="51"/>
      <c r="IK22" s="51"/>
      <c r="IL22" s="51"/>
      <c r="IM22" s="51"/>
      <c r="IN22" s="51"/>
      <c r="IO22" s="51"/>
      <c r="IP22" s="51"/>
      <c r="IQ22" s="51"/>
      <c r="IR22" s="51"/>
      <c r="IS22" s="51"/>
      <c r="IT22" s="51"/>
      <c r="IU22" s="51"/>
      <c r="IV22" s="51"/>
    </row>
    <row r="23" spans="1:256" s="272" customFormat="1" ht="15.75">
      <c r="A23" s="13">
        <f>A18+1</f>
        <v>3</v>
      </c>
      <c r="B23" s="14" t="s">
        <v>286</v>
      </c>
      <c r="C23" s="160">
        <v>83570</v>
      </c>
      <c r="D23" s="160">
        <v>83570</v>
      </c>
      <c r="E23" s="160">
        <v>53186.581448999998</v>
      </c>
      <c r="F23" s="160">
        <v>53186.581448999998</v>
      </c>
      <c r="G23" s="186">
        <f t="shared" si="0"/>
        <v>63.643151189422042</v>
      </c>
      <c r="H23" s="186">
        <f t="shared" si="0"/>
        <v>63.643151189422042</v>
      </c>
      <c r="I23" s="288"/>
      <c r="J23" s="287"/>
      <c r="K23" s="287"/>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c r="BB23" s="288"/>
      <c r="BC23" s="288"/>
      <c r="BD23" s="288"/>
      <c r="BE23" s="288"/>
      <c r="BF23" s="288"/>
      <c r="BG23" s="288"/>
      <c r="BH23" s="288"/>
      <c r="BI23" s="288"/>
      <c r="BJ23" s="288"/>
      <c r="BK23" s="288"/>
      <c r="BL23" s="288"/>
      <c r="BM23" s="288"/>
      <c r="BN23" s="288"/>
      <c r="BO23" s="288"/>
      <c r="BP23" s="288"/>
      <c r="BQ23" s="288"/>
      <c r="BR23" s="288"/>
      <c r="BS23" s="288"/>
      <c r="BT23" s="288"/>
      <c r="BU23" s="288"/>
      <c r="BV23" s="288"/>
      <c r="BW23" s="288"/>
      <c r="BX23" s="288"/>
      <c r="BY23" s="288"/>
      <c r="BZ23" s="288"/>
      <c r="CA23" s="288"/>
      <c r="CB23" s="288"/>
      <c r="CC23" s="288"/>
      <c r="CD23" s="288"/>
      <c r="CE23" s="288"/>
      <c r="CF23" s="288"/>
      <c r="CG23" s="288"/>
      <c r="CH23" s="288"/>
      <c r="CI23" s="288"/>
      <c r="CJ23" s="288"/>
      <c r="CK23" s="288"/>
      <c r="CL23" s="288"/>
      <c r="CM23" s="288"/>
      <c r="CN23" s="288"/>
      <c r="CO23" s="288"/>
      <c r="CP23" s="288"/>
      <c r="CQ23" s="288"/>
      <c r="CR23" s="288"/>
      <c r="CS23" s="288"/>
      <c r="CT23" s="288"/>
      <c r="CU23" s="288"/>
      <c r="CV23" s="288"/>
      <c r="CW23" s="288"/>
      <c r="CX23" s="288"/>
      <c r="CY23" s="288"/>
      <c r="CZ23" s="288"/>
      <c r="DA23" s="288"/>
      <c r="DB23" s="288"/>
      <c r="DC23" s="288"/>
      <c r="DD23" s="288"/>
      <c r="DE23" s="288"/>
      <c r="DF23" s="288"/>
      <c r="DG23" s="288"/>
      <c r="DH23" s="288"/>
      <c r="DI23" s="288"/>
      <c r="DJ23" s="288"/>
      <c r="DK23" s="288"/>
      <c r="DL23" s="288"/>
      <c r="DM23" s="288"/>
      <c r="DN23" s="288"/>
      <c r="DO23" s="288"/>
      <c r="DP23" s="288"/>
      <c r="DQ23" s="288"/>
      <c r="DR23" s="288"/>
      <c r="DS23" s="288"/>
      <c r="DT23" s="288"/>
      <c r="DU23" s="288"/>
      <c r="DV23" s="288"/>
      <c r="DW23" s="288"/>
      <c r="DX23" s="288"/>
      <c r="DY23" s="288"/>
      <c r="DZ23" s="288"/>
      <c r="EA23" s="288"/>
      <c r="EB23" s="288"/>
      <c r="EC23" s="288"/>
      <c r="ED23" s="288"/>
      <c r="EE23" s="288"/>
      <c r="EF23" s="288"/>
      <c r="EG23" s="288"/>
      <c r="EH23" s="288"/>
      <c r="EI23" s="288"/>
      <c r="EJ23" s="288"/>
      <c r="EK23" s="288"/>
      <c r="EL23" s="288"/>
      <c r="EM23" s="288"/>
      <c r="EN23" s="288"/>
      <c r="EO23" s="288"/>
      <c r="EP23" s="288"/>
      <c r="EQ23" s="288"/>
      <c r="ER23" s="288"/>
      <c r="ES23" s="288"/>
      <c r="ET23" s="288"/>
      <c r="EU23" s="288"/>
      <c r="EV23" s="288"/>
      <c r="EW23" s="288"/>
      <c r="EX23" s="288"/>
      <c r="EY23" s="288"/>
      <c r="EZ23" s="288"/>
      <c r="FA23" s="288"/>
      <c r="FB23" s="288"/>
      <c r="FC23" s="288"/>
      <c r="FD23" s="288"/>
      <c r="FE23" s="288"/>
      <c r="FF23" s="288"/>
      <c r="FG23" s="288"/>
      <c r="FH23" s="288"/>
      <c r="FI23" s="288"/>
      <c r="FJ23" s="288"/>
      <c r="FK23" s="288"/>
      <c r="FL23" s="288"/>
      <c r="FM23" s="288"/>
      <c r="FN23" s="288"/>
      <c r="FO23" s="288"/>
      <c r="FP23" s="288"/>
      <c r="FQ23" s="288"/>
      <c r="FR23" s="288"/>
      <c r="FS23" s="288"/>
      <c r="FT23" s="288"/>
      <c r="FU23" s="288"/>
      <c r="FV23" s="288"/>
      <c r="FW23" s="288"/>
      <c r="FX23" s="288"/>
      <c r="FY23" s="288"/>
      <c r="FZ23" s="288"/>
      <c r="GA23" s="288"/>
      <c r="GB23" s="288"/>
      <c r="GC23" s="288"/>
      <c r="GD23" s="288"/>
      <c r="GE23" s="288"/>
      <c r="GF23" s="288"/>
      <c r="GG23" s="288"/>
      <c r="GH23" s="288"/>
      <c r="GI23" s="288"/>
      <c r="GJ23" s="288"/>
      <c r="GK23" s="288"/>
      <c r="GL23" s="288"/>
      <c r="GM23" s="288"/>
      <c r="GN23" s="288"/>
      <c r="GO23" s="288"/>
      <c r="GP23" s="288"/>
      <c r="GQ23" s="288"/>
      <c r="GR23" s="288"/>
      <c r="GS23" s="288"/>
      <c r="GT23" s="288"/>
      <c r="GU23" s="288"/>
      <c r="GV23" s="288"/>
      <c r="GW23" s="288"/>
      <c r="GX23" s="288"/>
      <c r="GY23" s="288"/>
      <c r="GZ23" s="288"/>
      <c r="HA23" s="288"/>
      <c r="HB23" s="288"/>
      <c r="HC23" s="288"/>
      <c r="HD23" s="288"/>
      <c r="HE23" s="288"/>
      <c r="HF23" s="288"/>
      <c r="HG23" s="288"/>
      <c r="HH23" s="288"/>
      <c r="HI23" s="288"/>
      <c r="HJ23" s="288"/>
      <c r="HK23" s="288"/>
      <c r="HL23" s="288"/>
      <c r="HM23" s="288"/>
      <c r="HN23" s="288"/>
      <c r="HO23" s="288"/>
      <c r="HP23" s="288"/>
      <c r="HQ23" s="288"/>
      <c r="HR23" s="288"/>
      <c r="HS23" s="288"/>
      <c r="HT23" s="288"/>
      <c r="HU23" s="288"/>
      <c r="HV23" s="288"/>
      <c r="HW23" s="288"/>
      <c r="HX23" s="288"/>
      <c r="HY23" s="288"/>
      <c r="HZ23" s="288"/>
      <c r="IA23" s="288"/>
      <c r="IB23" s="288"/>
      <c r="IC23" s="288"/>
      <c r="ID23" s="288"/>
      <c r="IE23" s="288"/>
      <c r="IF23" s="288"/>
      <c r="IG23" s="288"/>
      <c r="IH23" s="288"/>
      <c r="II23" s="288"/>
      <c r="IJ23" s="288"/>
      <c r="IK23" s="288"/>
      <c r="IL23" s="288"/>
      <c r="IM23" s="288"/>
      <c r="IN23" s="288"/>
      <c r="IO23" s="288"/>
      <c r="IP23" s="288"/>
      <c r="IQ23" s="288"/>
      <c r="IR23" s="288"/>
      <c r="IS23" s="288"/>
      <c r="IT23" s="288"/>
      <c r="IU23" s="288"/>
      <c r="IV23" s="288"/>
    </row>
    <row r="24" spans="1:256" s="200" customFormat="1" ht="15.75">
      <c r="A24" s="15"/>
      <c r="B24" s="16" t="s">
        <v>230</v>
      </c>
      <c r="C24" s="157">
        <v>16010</v>
      </c>
      <c r="D24" s="158">
        <v>16010</v>
      </c>
      <c r="E24" s="157">
        <v>10967.925399</v>
      </c>
      <c r="F24" s="159">
        <v>10967.925399</v>
      </c>
      <c r="G24" s="185">
        <f t="shared" si="0"/>
        <v>68.506717045596503</v>
      </c>
      <c r="H24" s="185">
        <f t="shared" si="0"/>
        <v>68.506717045596503</v>
      </c>
      <c r="I24" s="51"/>
      <c r="J24" s="287"/>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E24" s="51"/>
      <c r="BF24" s="51"/>
      <c r="BG24" s="51"/>
      <c r="BH24" s="51"/>
      <c r="BI24" s="51"/>
      <c r="BJ24" s="51"/>
      <c r="BK24" s="51"/>
      <c r="BL24" s="51"/>
      <c r="BM24" s="51"/>
      <c r="BN24" s="51"/>
      <c r="BO24" s="51"/>
      <c r="BP24" s="51"/>
      <c r="BQ24" s="51"/>
      <c r="BR24" s="51"/>
      <c r="BS24" s="51"/>
      <c r="BT24" s="51"/>
      <c r="BU24" s="51"/>
      <c r="BV24" s="51"/>
      <c r="BW24" s="51"/>
      <c r="BX24" s="51"/>
      <c r="BY24" s="51"/>
      <c r="BZ24" s="51"/>
      <c r="CA24" s="51"/>
      <c r="CB24" s="51"/>
      <c r="CC24" s="51"/>
      <c r="CD24" s="51"/>
      <c r="CE24" s="51"/>
      <c r="CF24" s="51"/>
      <c r="CG24" s="51"/>
      <c r="CH24" s="51"/>
      <c r="CI24" s="51"/>
      <c r="CJ24" s="51"/>
      <c r="CK24" s="51"/>
      <c r="CL24" s="51"/>
      <c r="CM24" s="51"/>
      <c r="CN24" s="51"/>
      <c r="CO24" s="51"/>
      <c r="CP24" s="51"/>
      <c r="CQ24" s="51"/>
      <c r="CR24" s="51"/>
      <c r="CS24" s="51"/>
      <c r="CT24" s="51"/>
      <c r="CU24" s="51"/>
      <c r="CV24" s="51"/>
      <c r="CW24" s="51"/>
      <c r="CX24" s="51"/>
      <c r="CY24" s="51"/>
      <c r="CZ24" s="51"/>
      <c r="DA24" s="51"/>
      <c r="DB24" s="51"/>
      <c r="DC24" s="51"/>
      <c r="DD24" s="51"/>
      <c r="DE24" s="51"/>
      <c r="DF24" s="51"/>
      <c r="DG24" s="51"/>
      <c r="DH24" s="51"/>
      <c r="DI24" s="51"/>
      <c r="DJ24" s="51"/>
      <c r="DK24" s="51"/>
      <c r="DL24" s="51"/>
      <c r="DM24" s="51"/>
      <c r="DN24" s="51"/>
      <c r="DO24" s="51"/>
      <c r="DP24" s="51"/>
      <c r="DQ24" s="51"/>
      <c r="DR24" s="51"/>
      <c r="DS24" s="51"/>
      <c r="DT24" s="51"/>
      <c r="DU24" s="51"/>
      <c r="DV24" s="51"/>
      <c r="DW24" s="51"/>
      <c r="DX24" s="51"/>
      <c r="DY24" s="51"/>
      <c r="DZ24" s="51"/>
      <c r="EA24" s="51"/>
      <c r="EB24" s="51"/>
      <c r="EC24" s="51"/>
      <c r="ED24" s="51"/>
      <c r="EE24" s="51"/>
      <c r="EF24" s="51"/>
      <c r="EG24" s="51"/>
      <c r="EH24" s="51"/>
      <c r="EI24" s="51"/>
      <c r="EJ24" s="51"/>
      <c r="EK24" s="51"/>
      <c r="EL24" s="51"/>
      <c r="EM24" s="51"/>
      <c r="EN24" s="51"/>
      <c r="EO24" s="51"/>
      <c r="EP24" s="51"/>
      <c r="EQ24" s="51"/>
      <c r="ER24" s="51"/>
      <c r="ES24" s="51"/>
      <c r="ET24" s="51"/>
      <c r="EU24" s="51"/>
      <c r="EV24" s="51"/>
      <c r="EW24" s="51"/>
      <c r="EX24" s="51"/>
      <c r="EY24" s="51"/>
      <c r="EZ24" s="51"/>
      <c r="FA24" s="51"/>
      <c r="FB24" s="51"/>
      <c r="FC24" s="51"/>
      <c r="FD24" s="51"/>
      <c r="FE24" s="51"/>
      <c r="FF24" s="51"/>
      <c r="FG24" s="51"/>
      <c r="FH24" s="51"/>
      <c r="FI24" s="51"/>
      <c r="FJ24" s="51"/>
      <c r="FK24" s="51"/>
      <c r="FL24" s="51"/>
      <c r="FM24" s="51"/>
      <c r="FN24" s="51"/>
      <c r="FO24" s="51"/>
      <c r="FP24" s="51"/>
      <c r="FQ24" s="51"/>
      <c r="FR24" s="51"/>
      <c r="FS24" s="51"/>
      <c r="FT24" s="51"/>
      <c r="FU24" s="51"/>
      <c r="FV24" s="51"/>
      <c r="FW24" s="51"/>
      <c r="FX24" s="51"/>
      <c r="FY24" s="51"/>
      <c r="FZ24" s="51"/>
      <c r="GA24" s="51"/>
      <c r="GB24" s="51"/>
      <c r="GC24" s="51"/>
      <c r="GD24" s="51"/>
      <c r="GE24" s="51"/>
      <c r="GF24" s="51"/>
      <c r="GG24" s="51"/>
      <c r="GH24" s="51"/>
      <c r="GI24" s="51"/>
      <c r="GJ24" s="51"/>
      <c r="GK24" s="51"/>
      <c r="GL24" s="51"/>
      <c r="GM24" s="51"/>
      <c r="GN24" s="51"/>
      <c r="GO24" s="51"/>
      <c r="GP24" s="51"/>
      <c r="GQ24" s="51"/>
      <c r="GR24" s="51"/>
      <c r="GS24" s="51"/>
      <c r="GT24" s="51"/>
      <c r="GU24" s="51"/>
      <c r="GV24" s="51"/>
      <c r="GW24" s="51"/>
      <c r="GX24" s="51"/>
      <c r="GY24" s="51"/>
      <c r="GZ24" s="51"/>
      <c r="HA24" s="51"/>
      <c r="HB24" s="51"/>
      <c r="HC24" s="51"/>
      <c r="HD24" s="51"/>
      <c r="HE24" s="51"/>
      <c r="HF24" s="51"/>
      <c r="HG24" s="51"/>
      <c r="HH24" s="51"/>
      <c r="HI24" s="51"/>
      <c r="HJ24" s="51"/>
      <c r="HK24" s="51"/>
      <c r="HL24" s="51"/>
      <c r="HM24" s="51"/>
      <c r="HN24" s="51"/>
      <c r="HO24" s="51"/>
      <c r="HP24" s="51"/>
      <c r="HQ24" s="51"/>
      <c r="HR24" s="51"/>
      <c r="HS24" s="51"/>
      <c r="HT24" s="51"/>
      <c r="HU24" s="51"/>
      <c r="HV24" s="51"/>
      <c r="HW24" s="51"/>
      <c r="HX24" s="51"/>
      <c r="HY24" s="51"/>
      <c r="HZ24" s="51"/>
      <c r="IA24" s="51"/>
      <c r="IB24" s="51"/>
      <c r="IC24" s="51"/>
      <c r="ID24" s="51"/>
      <c r="IE24" s="51"/>
      <c r="IF24" s="51"/>
      <c r="IG24" s="51"/>
      <c r="IH24" s="51"/>
      <c r="II24" s="51"/>
      <c r="IJ24" s="51"/>
      <c r="IK24" s="51"/>
      <c r="IL24" s="51"/>
      <c r="IM24" s="51"/>
      <c r="IN24" s="51"/>
      <c r="IO24" s="51"/>
      <c r="IP24" s="51"/>
      <c r="IQ24" s="51"/>
      <c r="IR24" s="51"/>
      <c r="IS24" s="51"/>
      <c r="IT24" s="51"/>
      <c r="IU24" s="51"/>
      <c r="IV24" s="51"/>
    </row>
    <row r="25" spans="1:256" s="200" customFormat="1" ht="15.75">
      <c r="A25" s="15"/>
      <c r="B25" s="16" t="s">
        <v>231</v>
      </c>
      <c r="C25" s="157">
        <v>67560</v>
      </c>
      <c r="D25" s="158">
        <v>67560</v>
      </c>
      <c r="E25" s="157">
        <v>41399.538436000003</v>
      </c>
      <c r="F25" s="159">
        <v>41399.538436000003</v>
      </c>
      <c r="G25" s="185">
        <f t="shared" si="0"/>
        <v>61.278180041444642</v>
      </c>
      <c r="H25" s="185">
        <f t="shared" si="0"/>
        <v>61.278180041444642</v>
      </c>
      <c r="I25" s="51"/>
      <c r="J25" s="287"/>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c r="BR25" s="51"/>
      <c r="BS25" s="51"/>
      <c r="BT25" s="51"/>
      <c r="BU25" s="51"/>
      <c r="BV25" s="51"/>
      <c r="BW25" s="51"/>
      <c r="BX25" s="51"/>
      <c r="BY25" s="51"/>
      <c r="BZ25" s="51"/>
      <c r="CA25" s="51"/>
      <c r="CB25" s="51"/>
      <c r="CC25" s="51"/>
      <c r="CD25" s="51"/>
      <c r="CE25" s="51"/>
      <c r="CF25" s="51"/>
      <c r="CG25" s="51"/>
      <c r="CH25" s="51"/>
      <c r="CI25" s="51"/>
      <c r="CJ25" s="51"/>
      <c r="CK25" s="51"/>
      <c r="CL25" s="51"/>
      <c r="CM25" s="51"/>
      <c r="CN25" s="51"/>
      <c r="CO25" s="51"/>
      <c r="CP25" s="51"/>
      <c r="CQ25" s="51"/>
      <c r="CR25" s="51"/>
      <c r="CS25" s="51"/>
      <c r="CT25" s="51"/>
      <c r="CU25" s="51"/>
      <c r="CV25" s="51"/>
      <c r="CW25" s="51"/>
      <c r="CX25" s="51"/>
      <c r="CY25" s="51"/>
      <c r="CZ25" s="51"/>
      <c r="DA25" s="51"/>
      <c r="DB25" s="51"/>
      <c r="DC25" s="51"/>
      <c r="DD25" s="51"/>
      <c r="DE25" s="51"/>
      <c r="DF25" s="51"/>
      <c r="DG25" s="51"/>
      <c r="DH25" s="51"/>
      <c r="DI25" s="51"/>
      <c r="DJ25" s="51"/>
      <c r="DK25" s="51"/>
      <c r="DL25" s="51"/>
      <c r="DM25" s="51"/>
      <c r="DN25" s="51"/>
      <c r="DO25" s="51"/>
      <c r="DP25" s="51"/>
      <c r="DQ25" s="51"/>
      <c r="DR25" s="51"/>
      <c r="DS25" s="51"/>
      <c r="DT25" s="51"/>
      <c r="DU25" s="51"/>
      <c r="DV25" s="51"/>
      <c r="DW25" s="51"/>
      <c r="DX25" s="51"/>
      <c r="DY25" s="51"/>
      <c r="DZ25" s="51"/>
      <c r="EA25" s="51"/>
      <c r="EB25" s="51"/>
      <c r="EC25" s="51"/>
      <c r="ED25" s="51"/>
      <c r="EE25" s="51"/>
      <c r="EF25" s="51"/>
      <c r="EG25" s="51"/>
      <c r="EH25" s="51"/>
      <c r="EI25" s="51"/>
      <c r="EJ25" s="51"/>
      <c r="EK25" s="51"/>
      <c r="EL25" s="51"/>
      <c r="EM25" s="51"/>
      <c r="EN25" s="51"/>
      <c r="EO25" s="51"/>
      <c r="EP25" s="51"/>
      <c r="EQ25" s="51"/>
      <c r="ER25" s="51"/>
      <c r="ES25" s="51"/>
      <c r="ET25" s="51"/>
      <c r="EU25" s="51"/>
      <c r="EV25" s="51"/>
      <c r="EW25" s="51"/>
      <c r="EX25" s="51"/>
      <c r="EY25" s="51"/>
      <c r="EZ25" s="51"/>
      <c r="FA25" s="51"/>
      <c r="FB25" s="51"/>
      <c r="FC25" s="51"/>
      <c r="FD25" s="51"/>
      <c r="FE25" s="51"/>
      <c r="FF25" s="51"/>
      <c r="FG25" s="51"/>
      <c r="FH25" s="51"/>
      <c r="FI25" s="51"/>
      <c r="FJ25" s="51"/>
      <c r="FK25" s="51"/>
      <c r="FL25" s="51"/>
      <c r="FM25" s="51"/>
      <c r="FN25" s="51"/>
      <c r="FO25" s="51"/>
      <c r="FP25" s="51"/>
      <c r="FQ25" s="51"/>
      <c r="FR25" s="51"/>
      <c r="FS25" s="51"/>
      <c r="FT25" s="51"/>
      <c r="FU25" s="51"/>
      <c r="FV25" s="51"/>
      <c r="FW25" s="51"/>
      <c r="FX25" s="51"/>
      <c r="FY25" s="51"/>
      <c r="FZ25" s="51"/>
      <c r="GA25" s="51"/>
      <c r="GB25" s="51"/>
      <c r="GC25" s="51"/>
      <c r="GD25" s="51"/>
      <c r="GE25" s="51"/>
      <c r="GF25" s="51"/>
      <c r="GG25" s="51"/>
      <c r="GH25" s="51"/>
      <c r="GI25" s="51"/>
      <c r="GJ25" s="51"/>
      <c r="GK25" s="51"/>
      <c r="GL25" s="51"/>
      <c r="GM25" s="51"/>
      <c r="GN25" s="51"/>
      <c r="GO25" s="51"/>
      <c r="GP25" s="51"/>
      <c r="GQ25" s="51"/>
      <c r="GR25" s="51"/>
      <c r="GS25" s="51"/>
      <c r="GT25" s="51"/>
      <c r="GU25" s="51"/>
      <c r="GV25" s="51"/>
      <c r="GW25" s="51"/>
      <c r="GX25" s="51"/>
      <c r="GY25" s="51"/>
      <c r="GZ25" s="51"/>
      <c r="HA25" s="51"/>
      <c r="HB25" s="51"/>
      <c r="HC25" s="51"/>
      <c r="HD25" s="51"/>
      <c r="HE25" s="51"/>
      <c r="HF25" s="51"/>
      <c r="HG25" s="51"/>
      <c r="HH25" s="51"/>
      <c r="HI25" s="51"/>
      <c r="HJ25" s="51"/>
      <c r="HK25" s="51"/>
      <c r="HL25" s="51"/>
      <c r="HM25" s="51"/>
      <c r="HN25" s="51"/>
      <c r="HO25" s="51"/>
      <c r="HP25" s="51"/>
      <c r="HQ25" s="51"/>
      <c r="HR25" s="51"/>
      <c r="HS25" s="51"/>
      <c r="HT25" s="51"/>
      <c r="HU25" s="51"/>
      <c r="HV25" s="51"/>
      <c r="HW25" s="51"/>
      <c r="HX25" s="51"/>
      <c r="HY25" s="51"/>
      <c r="HZ25" s="51"/>
      <c r="IA25" s="51"/>
      <c r="IB25" s="51"/>
      <c r="IC25" s="51"/>
      <c r="ID25" s="51"/>
      <c r="IE25" s="51"/>
      <c r="IF25" s="51"/>
      <c r="IG25" s="51"/>
      <c r="IH25" s="51"/>
      <c r="II25" s="51"/>
      <c r="IJ25" s="51"/>
      <c r="IK25" s="51"/>
      <c r="IL25" s="51"/>
      <c r="IM25" s="51"/>
      <c r="IN25" s="51"/>
      <c r="IO25" s="51"/>
      <c r="IP25" s="51"/>
      <c r="IQ25" s="51"/>
      <c r="IR25" s="51"/>
      <c r="IS25" s="51"/>
      <c r="IT25" s="51"/>
      <c r="IU25" s="51"/>
      <c r="IV25" s="51"/>
    </row>
    <row r="26" spans="1:256" s="200" customFormat="1" ht="15.75">
      <c r="A26" s="15"/>
      <c r="B26" s="16" t="s">
        <v>234</v>
      </c>
      <c r="C26" s="11">
        <v>0</v>
      </c>
      <c r="D26" s="11">
        <v>0</v>
      </c>
      <c r="E26" s="11">
        <v>0</v>
      </c>
      <c r="F26" s="11">
        <v>0</v>
      </c>
      <c r="G26" s="11">
        <v>0</v>
      </c>
      <c r="H26" s="11">
        <v>0</v>
      </c>
      <c r="I26" s="51"/>
      <c r="J26" s="287"/>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c r="BO26" s="51"/>
      <c r="BP26" s="51"/>
      <c r="BQ26" s="51"/>
      <c r="BR26" s="51"/>
      <c r="BS26" s="51"/>
      <c r="BT26" s="51"/>
      <c r="BU26" s="51"/>
      <c r="BV26" s="51"/>
      <c r="BW26" s="51"/>
      <c r="BX26" s="51"/>
      <c r="BY26" s="51"/>
      <c r="BZ26" s="51"/>
      <c r="CA26" s="51"/>
      <c r="CB26" s="51"/>
      <c r="CC26" s="51"/>
      <c r="CD26" s="51"/>
      <c r="CE26" s="51"/>
      <c r="CF26" s="51"/>
      <c r="CG26" s="51"/>
      <c r="CH26" s="51"/>
      <c r="CI26" s="51"/>
      <c r="CJ26" s="51"/>
      <c r="CK26" s="51"/>
      <c r="CL26" s="51"/>
      <c r="CM26" s="51"/>
      <c r="CN26" s="51"/>
      <c r="CO26" s="51"/>
      <c r="CP26" s="51"/>
      <c r="CQ26" s="51"/>
      <c r="CR26" s="51"/>
      <c r="CS26" s="51"/>
      <c r="CT26" s="51"/>
      <c r="CU26" s="51"/>
      <c r="CV26" s="51"/>
      <c r="CW26" s="51"/>
      <c r="CX26" s="51"/>
      <c r="CY26" s="51"/>
      <c r="CZ26" s="51"/>
      <c r="DA26" s="51"/>
      <c r="DB26" s="51"/>
      <c r="DC26" s="51"/>
      <c r="DD26" s="51"/>
      <c r="DE26" s="51"/>
      <c r="DF26" s="51"/>
      <c r="DG26" s="51"/>
      <c r="DH26" s="51"/>
      <c r="DI26" s="51"/>
      <c r="DJ26" s="51"/>
      <c r="DK26" s="51"/>
      <c r="DL26" s="51"/>
      <c r="DM26" s="51"/>
      <c r="DN26" s="51"/>
      <c r="DO26" s="51"/>
      <c r="DP26" s="51"/>
      <c r="DQ26" s="51"/>
      <c r="DR26" s="51"/>
      <c r="DS26" s="51"/>
      <c r="DT26" s="51"/>
      <c r="DU26" s="51"/>
      <c r="DV26" s="51"/>
      <c r="DW26" s="51"/>
      <c r="DX26" s="51"/>
      <c r="DY26" s="51"/>
      <c r="DZ26" s="51"/>
      <c r="EA26" s="51"/>
      <c r="EB26" s="51"/>
      <c r="EC26" s="51"/>
      <c r="ED26" s="51"/>
      <c r="EE26" s="51"/>
      <c r="EF26" s="51"/>
      <c r="EG26" s="51"/>
      <c r="EH26" s="51"/>
      <c r="EI26" s="51"/>
      <c r="EJ26" s="51"/>
      <c r="EK26" s="51"/>
      <c r="EL26" s="51"/>
      <c r="EM26" s="51"/>
      <c r="EN26" s="51"/>
      <c r="EO26" s="51"/>
      <c r="EP26" s="51"/>
      <c r="EQ26" s="51"/>
      <c r="ER26" s="51"/>
      <c r="ES26" s="51"/>
      <c r="ET26" s="51"/>
      <c r="EU26" s="51"/>
      <c r="EV26" s="51"/>
      <c r="EW26" s="51"/>
      <c r="EX26" s="51"/>
      <c r="EY26" s="51"/>
      <c r="EZ26" s="51"/>
      <c r="FA26" s="51"/>
      <c r="FB26" s="51"/>
      <c r="FC26" s="51"/>
      <c r="FD26" s="51"/>
      <c r="FE26" s="51"/>
      <c r="FF26" s="51"/>
      <c r="FG26" s="51"/>
      <c r="FH26" s="51"/>
      <c r="FI26" s="51"/>
      <c r="FJ26" s="51"/>
      <c r="FK26" s="51"/>
      <c r="FL26" s="51"/>
      <c r="FM26" s="51"/>
      <c r="FN26" s="51"/>
      <c r="FO26" s="51"/>
      <c r="FP26" s="51"/>
      <c r="FQ26" s="51"/>
      <c r="FR26" s="51"/>
      <c r="FS26" s="51"/>
      <c r="FT26" s="51"/>
      <c r="FU26" s="51"/>
      <c r="FV26" s="51"/>
      <c r="FW26" s="51"/>
      <c r="FX26" s="51"/>
      <c r="FY26" s="51"/>
      <c r="FZ26" s="51"/>
      <c r="GA26" s="51"/>
      <c r="GB26" s="51"/>
      <c r="GC26" s="51"/>
      <c r="GD26" s="51"/>
      <c r="GE26" s="51"/>
      <c r="GF26" s="51"/>
      <c r="GG26" s="51"/>
      <c r="GH26" s="51"/>
      <c r="GI26" s="51"/>
      <c r="GJ26" s="51"/>
      <c r="GK26" s="51"/>
      <c r="GL26" s="51"/>
      <c r="GM26" s="51"/>
      <c r="GN26" s="51"/>
      <c r="GO26" s="51"/>
      <c r="GP26" s="51"/>
      <c r="GQ26" s="51"/>
      <c r="GR26" s="51"/>
      <c r="GS26" s="51"/>
      <c r="GT26" s="51"/>
      <c r="GU26" s="51"/>
      <c r="GV26" s="51"/>
      <c r="GW26" s="51"/>
      <c r="GX26" s="51"/>
      <c r="GY26" s="51"/>
      <c r="GZ26" s="51"/>
      <c r="HA26" s="51"/>
      <c r="HB26" s="51"/>
      <c r="HC26" s="51"/>
      <c r="HD26" s="51"/>
      <c r="HE26" s="51"/>
      <c r="HF26" s="51"/>
      <c r="HG26" s="51"/>
      <c r="HH26" s="51"/>
      <c r="HI26" s="51"/>
      <c r="HJ26" s="51"/>
      <c r="HK26" s="51"/>
      <c r="HL26" s="51"/>
      <c r="HM26" s="51"/>
      <c r="HN26" s="51"/>
      <c r="HO26" s="51"/>
      <c r="HP26" s="51"/>
      <c r="HQ26" s="51"/>
      <c r="HR26" s="51"/>
      <c r="HS26" s="51"/>
      <c r="HT26" s="51"/>
      <c r="HU26" s="51"/>
      <c r="HV26" s="51"/>
      <c r="HW26" s="51"/>
      <c r="HX26" s="51"/>
      <c r="HY26" s="51"/>
      <c r="HZ26" s="51"/>
      <c r="IA26" s="51"/>
      <c r="IB26" s="51"/>
      <c r="IC26" s="51"/>
      <c r="ID26" s="51"/>
      <c r="IE26" s="51"/>
      <c r="IF26" s="51"/>
      <c r="IG26" s="51"/>
      <c r="IH26" s="51"/>
      <c r="II26" s="51"/>
      <c r="IJ26" s="51"/>
      <c r="IK26" s="51"/>
      <c r="IL26" s="51"/>
      <c r="IM26" s="51"/>
      <c r="IN26" s="51"/>
      <c r="IO26" s="51"/>
      <c r="IP26" s="51"/>
      <c r="IQ26" s="51"/>
      <c r="IR26" s="51"/>
      <c r="IS26" s="51"/>
      <c r="IT26" s="51"/>
      <c r="IU26" s="51"/>
      <c r="IV26" s="51"/>
    </row>
    <row r="27" spans="1:256" s="200" customFormat="1" ht="15.75">
      <c r="A27" s="15"/>
      <c r="B27" s="16" t="s">
        <v>232</v>
      </c>
      <c r="C27" s="11">
        <v>0</v>
      </c>
      <c r="D27" s="11">
        <v>0</v>
      </c>
      <c r="E27" s="11">
        <v>0</v>
      </c>
      <c r="F27" s="11">
        <v>0</v>
      </c>
      <c r="G27" s="11">
        <v>0</v>
      </c>
      <c r="H27" s="11">
        <v>0</v>
      </c>
      <c r="I27" s="51"/>
      <c r="J27" s="287"/>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c r="BI27" s="51"/>
      <c r="BJ27" s="51"/>
      <c r="BK27" s="51"/>
      <c r="BL27" s="51"/>
      <c r="BM27" s="51"/>
      <c r="BN27" s="51"/>
      <c r="BO27" s="51"/>
      <c r="BP27" s="51"/>
      <c r="BQ27" s="51"/>
      <c r="BR27" s="51"/>
      <c r="BS27" s="51"/>
      <c r="BT27" s="51"/>
      <c r="BU27" s="51"/>
      <c r="BV27" s="51"/>
      <c r="BW27" s="51"/>
      <c r="BX27" s="51"/>
      <c r="BY27" s="51"/>
      <c r="BZ27" s="51"/>
      <c r="CA27" s="51"/>
      <c r="CB27" s="51"/>
      <c r="CC27" s="51"/>
      <c r="CD27" s="51"/>
      <c r="CE27" s="51"/>
      <c r="CF27" s="51"/>
      <c r="CG27" s="51"/>
      <c r="CH27" s="51"/>
      <c r="CI27" s="51"/>
      <c r="CJ27" s="51"/>
      <c r="CK27" s="51"/>
      <c r="CL27" s="51"/>
      <c r="CM27" s="51"/>
      <c r="CN27" s="51"/>
      <c r="CO27" s="51"/>
      <c r="CP27" s="51"/>
      <c r="CQ27" s="51"/>
      <c r="CR27" s="51"/>
      <c r="CS27" s="51"/>
      <c r="CT27" s="51"/>
      <c r="CU27" s="51"/>
      <c r="CV27" s="51"/>
      <c r="CW27" s="51"/>
      <c r="CX27" s="51"/>
      <c r="CY27" s="51"/>
      <c r="CZ27" s="51"/>
      <c r="DA27" s="51"/>
      <c r="DB27" s="51"/>
      <c r="DC27" s="51"/>
      <c r="DD27" s="51"/>
      <c r="DE27" s="51"/>
      <c r="DF27" s="51"/>
      <c r="DG27" s="51"/>
      <c r="DH27" s="51"/>
      <c r="DI27" s="51"/>
      <c r="DJ27" s="51"/>
      <c r="DK27" s="51"/>
      <c r="DL27" s="51"/>
      <c r="DM27" s="51"/>
      <c r="DN27" s="51"/>
      <c r="DO27" s="51"/>
      <c r="DP27" s="51"/>
      <c r="DQ27" s="51"/>
      <c r="DR27" s="51"/>
      <c r="DS27" s="51"/>
      <c r="DT27" s="51"/>
      <c r="DU27" s="51"/>
      <c r="DV27" s="51"/>
      <c r="DW27" s="51"/>
      <c r="DX27" s="51"/>
      <c r="DY27" s="51"/>
      <c r="DZ27" s="51"/>
      <c r="EA27" s="51"/>
      <c r="EB27" s="51"/>
      <c r="EC27" s="51"/>
      <c r="ED27" s="51"/>
      <c r="EE27" s="51"/>
      <c r="EF27" s="51"/>
      <c r="EG27" s="51"/>
      <c r="EH27" s="51"/>
      <c r="EI27" s="51"/>
      <c r="EJ27" s="51"/>
      <c r="EK27" s="51"/>
      <c r="EL27" s="51"/>
      <c r="EM27" s="51"/>
      <c r="EN27" s="51"/>
      <c r="EO27" s="51"/>
      <c r="EP27" s="51"/>
      <c r="EQ27" s="51"/>
      <c r="ER27" s="51"/>
      <c r="ES27" s="51"/>
      <c r="ET27" s="51"/>
      <c r="EU27" s="51"/>
      <c r="EV27" s="51"/>
      <c r="EW27" s="51"/>
      <c r="EX27" s="51"/>
      <c r="EY27" s="51"/>
      <c r="EZ27" s="51"/>
      <c r="FA27" s="51"/>
      <c r="FB27" s="51"/>
      <c r="FC27" s="51"/>
      <c r="FD27" s="51"/>
      <c r="FE27" s="51"/>
      <c r="FF27" s="51"/>
      <c r="FG27" s="51"/>
      <c r="FH27" s="51"/>
      <c r="FI27" s="51"/>
      <c r="FJ27" s="51"/>
      <c r="FK27" s="51"/>
      <c r="FL27" s="51"/>
      <c r="FM27" s="51"/>
      <c r="FN27" s="51"/>
      <c r="FO27" s="51"/>
      <c r="FP27" s="51"/>
      <c r="FQ27" s="51"/>
      <c r="FR27" s="51"/>
      <c r="FS27" s="51"/>
      <c r="FT27" s="51"/>
      <c r="FU27" s="51"/>
      <c r="FV27" s="51"/>
      <c r="FW27" s="51"/>
      <c r="FX27" s="51"/>
      <c r="FY27" s="51"/>
      <c r="FZ27" s="51"/>
      <c r="GA27" s="51"/>
      <c r="GB27" s="51"/>
      <c r="GC27" s="51"/>
      <c r="GD27" s="51"/>
      <c r="GE27" s="51"/>
      <c r="GF27" s="51"/>
      <c r="GG27" s="51"/>
      <c r="GH27" s="51"/>
      <c r="GI27" s="51"/>
      <c r="GJ27" s="51"/>
      <c r="GK27" s="51"/>
      <c r="GL27" s="51"/>
      <c r="GM27" s="51"/>
      <c r="GN27" s="51"/>
      <c r="GO27" s="51"/>
      <c r="GP27" s="51"/>
      <c r="GQ27" s="51"/>
      <c r="GR27" s="51"/>
      <c r="GS27" s="51"/>
      <c r="GT27" s="51"/>
      <c r="GU27" s="51"/>
      <c r="GV27" s="51"/>
      <c r="GW27" s="51"/>
      <c r="GX27" s="51"/>
      <c r="GY27" s="51"/>
      <c r="GZ27" s="51"/>
      <c r="HA27" s="51"/>
      <c r="HB27" s="51"/>
      <c r="HC27" s="51"/>
      <c r="HD27" s="51"/>
      <c r="HE27" s="51"/>
      <c r="HF27" s="51"/>
      <c r="HG27" s="51"/>
      <c r="HH27" s="51"/>
      <c r="HI27" s="51"/>
      <c r="HJ27" s="51"/>
      <c r="HK27" s="51"/>
      <c r="HL27" s="51"/>
      <c r="HM27" s="51"/>
      <c r="HN27" s="51"/>
      <c r="HO27" s="51"/>
      <c r="HP27" s="51"/>
      <c r="HQ27" s="51"/>
      <c r="HR27" s="51"/>
      <c r="HS27" s="51"/>
      <c r="HT27" s="51"/>
      <c r="HU27" s="51"/>
      <c r="HV27" s="51"/>
      <c r="HW27" s="51"/>
      <c r="HX27" s="51"/>
      <c r="HY27" s="51"/>
      <c r="HZ27" s="51"/>
      <c r="IA27" s="51"/>
      <c r="IB27" s="51"/>
      <c r="IC27" s="51"/>
      <c r="ID27" s="51"/>
      <c r="IE27" s="51"/>
      <c r="IF27" s="51"/>
      <c r="IG27" s="51"/>
      <c r="IH27" s="51"/>
      <c r="II27" s="51"/>
      <c r="IJ27" s="51"/>
      <c r="IK27" s="51"/>
      <c r="IL27" s="51"/>
      <c r="IM27" s="51"/>
      <c r="IN27" s="51"/>
      <c r="IO27" s="51"/>
      <c r="IP27" s="51"/>
      <c r="IQ27" s="51"/>
      <c r="IR27" s="51"/>
      <c r="IS27" s="51"/>
      <c r="IT27" s="51"/>
      <c r="IU27" s="51"/>
      <c r="IV27" s="51"/>
    </row>
    <row r="28" spans="1:256" s="200" customFormat="1" ht="15.75">
      <c r="A28" s="15"/>
      <c r="B28" s="16" t="s">
        <v>233</v>
      </c>
      <c r="C28" s="11">
        <v>0</v>
      </c>
      <c r="D28" s="11">
        <v>0</v>
      </c>
      <c r="E28" s="11">
        <v>144.35596799999999</v>
      </c>
      <c r="F28" s="11">
        <v>144.35596799999999</v>
      </c>
      <c r="G28" s="11">
        <v>0</v>
      </c>
      <c r="H28" s="11">
        <v>0</v>
      </c>
      <c r="I28" s="51"/>
      <c r="J28" s="287"/>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c r="AL28" s="51"/>
      <c r="AM28" s="51"/>
      <c r="AN28" s="51"/>
      <c r="AO28" s="51"/>
      <c r="AP28" s="51"/>
      <c r="AQ28" s="51"/>
      <c r="AR28" s="51"/>
      <c r="AS28" s="51"/>
      <c r="AT28" s="51"/>
      <c r="AU28" s="51"/>
      <c r="AV28" s="51"/>
      <c r="AW28" s="51"/>
      <c r="AX28" s="51"/>
      <c r="AY28" s="51"/>
      <c r="AZ28" s="51"/>
      <c r="BA28" s="51"/>
      <c r="BB28" s="51"/>
      <c r="BC28" s="51"/>
      <c r="BD28" s="51"/>
      <c r="BE28" s="51"/>
      <c r="BF28" s="51"/>
      <c r="BG28" s="51"/>
      <c r="BH28" s="51"/>
      <c r="BI28" s="51"/>
      <c r="BJ28" s="51"/>
      <c r="BK28" s="51"/>
      <c r="BL28" s="51"/>
      <c r="BM28" s="51"/>
      <c r="BN28" s="51"/>
      <c r="BO28" s="51"/>
      <c r="BP28" s="51"/>
      <c r="BQ28" s="51"/>
      <c r="BR28" s="51"/>
      <c r="BS28" s="51"/>
      <c r="BT28" s="51"/>
      <c r="BU28" s="51"/>
      <c r="BV28" s="51"/>
      <c r="BW28" s="51"/>
      <c r="BX28" s="51"/>
      <c r="BY28" s="51"/>
      <c r="BZ28" s="51"/>
      <c r="CA28" s="51"/>
      <c r="CB28" s="51"/>
      <c r="CC28" s="51"/>
      <c r="CD28" s="51"/>
      <c r="CE28" s="51"/>
      <c r="CF28" s="51"/>
      <c r="CG28" s="51"/>
      <c r="CH28" s="51"/>
      <c r="CI28" s="51"/>
      <c r="CJ28" s="51"/>
      <c r="CK28" s="51"/>
      <c r="CL28" s="51"/>
      <c r="CM28" s="51"/>
      <c r="CN28" s="51"/>
      <c r="CO28" s="51"/>
      <c r="CP28" s="51"/>
      <c r="CQ28" s="51"/>
      <c r="CR28" s="51"/>
      <c r="CS28" s="51"/>
      <c r="CT28" s="51"/>
      <c r="CU28" s="51"/>
      <c r="CV28" s="51"/>
      <c r="CW28" s="51"/>
      <c r="CX28" s="51"/>
      <c r="CY28" s="51"/>
      <c r="CZ28" s="51"/>
      <c r="DA28" s="51"/>
      <c r="DB28" s="51"/>
      <c r="DC28" s="51"/>
      <c r="DD28" s="51"/>
      <c r="DE28" s="51"/>
      <c r="DF28" s="51"/>
      <c r="DG28" s="51"/>
      <c r="DH28" s="51"/>
      <c r="DI28" s="51"/>
      <c r="DJ28" s="51"/>
      <c r="DK28" s="51"/>
      <c r="DL28" s="51"/>
      <c r="DM28" s="51"/>
      <c r="DN28" s="51"/>
      <c r="DO28" s="51"/>
      <c r="DP28" s="51"/>
      <c r="DQ28" s="51"/>
      <c r="DR28" s="51"/>
      <c r="DS28" s="51"/>
      <c r="DT28" s="51"/>
      <c r="DU28" s="51"/>
      <c r="DV28" s="51"/>
      <c r="DW28" s="51"/>
      <c r="DX28" s="51"/>
      <c r="DY28" s="51"/>
      <c r="DZ28" s="51"/>
      <c r="EA28" s="51"/>
      <c r="EB28" s="51"/>
      <c r="EC28" s="51"/>
      <c r="ED28" s="51"/>
      <c r="EE28" s="51"/>
      <c r="EF28" s="51"/>
      <c r="EG28" s="51"/>
      <c r="EH28" s="51"/>
      <c r="EI28" s="51"/>
      <c r="EJ28" s="51"/>
      <c r="EK28" s="51"/>
      <c r="EL28" s="51"/>
      <c r="EM28" s="51"/>
      <c r="EN28" s="51"/>
      <c r="EO28" s="51"/>
      <c r="EP28" s="51"/>
      <c r="EQ28" s="51"/>
      <c r="ER28" s="51"/>
      <c r="ES28" s="51"/>
      <c r="ET28" s="51"/>
      <c r="EU28" s="51"/>
      <c r="EV28" s="51"/>
      <c r="EW28" s="51"/>
      <c r="EX28" s="51"/>
      <c r="EY28" s="51"/>
      <c r="EZ28" s="51"/>
      <c r="FA28" s="51"/>
      <c r="FB28" s="51"/>
      <c r="FC28" s="51"/>
      <c r="FD28" s="51"/>
      <c r="FE28" s="51"/>
      <c r="FF28" s="51"/>
      <c r="FG28" s="51"/>
      <c r="FH28" s="51"/>
      <c r="FI28" s="51"/>
      <c r="FJ28" s="51"/>
      <c r="FK28" s="51"/>
      <c r="FL28" s="51"/>
      <c r="FM28" s="51"/>
      <c r="FN28" s="51"/>
      <c r="FO28" s="51"/>
      <c r="FP28" s="51"/>
      <c r="FQ28" s="51"/>
      <c r="FR28" s="51"/>
      <c r="FS28" s="51"/>
      <c r="FT28" s="51"/>
      <c r="FU28" s="51"/>
      <c r="FV28" s="51"/>
      <c r="FW28" s="51"/>
      <c r="FX28" s="51"/>
      <c r="FY28" s="51"/>
      <c r="FZ28" s="51"/>
      <c r="GA28" s="51"/>
      <c r="GB28" s="51"/>
      <c r="GC28" s="51"/>
      <c r="GD28" s="51"/>
      <c r="GE28" s="51"/>
      <c r="GF28" s="51"/>
      <c r="GG28" s="51"/>
      <c r="GH28" s="51"/>
      <c r="GI28" s="51"/>
      <c r="GJ28" s="51"/>
      <c r="GK28" s="51"/>
      <c r="GL28" s="51"/>
      <c r="GM28" s="51"/>
      <c r="GN28" s="51"/>
      <c r="GO28" s="51"/>
      <c r="GP28" s="51"/>
      <c r="GQ28" s="51"/>
      <c r="GR28" s="51"/>
      <c r="GS28" s="51"/>
      <c r="GT28" s="51"/>
      <c r="GU28" s="51"/>
      <c r="GV28" s="51"/>
      <c r="GW28" s="51"/>
      <c r="GX28" s="51"/>
      <c r="GY28" s="51"/>
      <c r="GZ28" s="51"/>
      <c r="HA28" s="51"/>
      <c r="HB28" s="51"/>
      <c r="HC28" s="51"/>
      <c r="HD28" s="51"/>
      <c r="HE28" s="51"/>
      <c r="HF28" s="51"/>
      <c r="HG28" s="51"/>
      <c r="HH28" s="51"/>
      <c r="HI28" s="51"/>
      <c r="HJ28" s="51"/>
      <c r="HK28" s="51"/>
      <c r="HL28" s="51"/>
      <c r="HM28" s="51"/>
      <c r="HN28" s="51"/>
      <c r="HO28" s="51"/>
      <c r="HP28" s="51"/>
      <c r="HQ28" s="51"/>
      <c r="HR28" s="51"/>
      <c r="HS28" s="51"/>
      <c r="HT28" s="51"/>
      <c r="HU28" s="51"/>
      <c r="HV28" s="51"/>
      <c r="HW28" s="51"/>
      <c r="HX28" s="51"/>
      <c r="HY28" s="51"/>
      <c r="HZ28" s="51"/>
      <c r="IA28" s="51"/>
      <c r="IB28" s="51"/>
      <c r="IC28" s="51"/>
      <c r="ID28" s="51"/>
      <c r="IE28" s="51"/>
      <c r="IF28" s="51"/>
      <c r="IG28" s="51"/>
      <c r="IH28" s="51"/>
      <c r="II28" s="51"/>
      <c r="IJ28" s="51"/>
      <c r="IK28" s="51"/>
      <c r="IL28" s="51"/>
      <c r="IM28" s="51"/>
      <c r="IN28" s="51"/>
      <c r="IO28" s="51"/>
      <c r="IP28" s="51"/>
      <c r="IQ28" s="51"/>
      <c r="IR28" s="51"/>
      <c r="IS28" s="51"/>
      <c r="IT28" s="51"/>
      <c r="IU28" s="51"/>
      <c r="IV28" s="51"/>
    </row>
    <row r="29" spans="1:256" s="200" customFormat="1" ht="15.75">
      <c r="A29" s="15"/>
      <c r="B29" s="16" t="s">
        <v>235</v>
      </c>
      <c r="C29" s="11">
        <v>0</v>
      </c>
      <c r="D29" s="11">
        <v>0</v>
      </c>
      <c r="E29" s="11">
        <v>674.76164600000004</v>
      </c>
      <c r="F29" s="11">
        <v>674.76164600000004</v>
      </c>
      <c r="G29" s="11">
        <v>0</v>
      </c>
      <c r="H29" s="11">
        <v>0</v>
      </c>
      <c r="I29" s="51"/>
      <c r="J29" s="287"/>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1"/>
      <c r="BM29" s="51"/>
      <c r="BN29" s="51"/>
      <c r="BO29" s="51"/>
      <c r="BP29" s="51"/>
      <c r="BQ29" s="51"/>
      <c r="BR29" s="51"/>
      <c r="BS29" s="51"/>
      <c r="BT29" s="51"/>
      <c r="BU29" s="51"/>
      <c r="BV29" s="51"/>
      <c r="BW29" s="51"/>
      <c r="BX29" s="51"/>
      <c r="BY29" s="51"/>
      <c r="BZ29" s="51"/>
      <c r="CA29" s="51"/>
      <c r="CB29" s="51"/>
      <c r="CC29" s="51"/>
      <c r="CD29" s="51"/>
      <c r="CE29" s="51"/>
      <c r="CF29" s="51"/>
      <c r="CG29" s="51"/>
      <c r="CH29" s="51"/>
      <c r="CI29" s="51"/>
      <c r="CJ29" s="51"/>
      <c r="CK29" s="51"/>
      <c r="CL29" s="51"/>
      <c r="CM29" s="51"/>
      <c r="CN29" s="51"/>
      <c r="CO29" s="51"/>
      <c r="CP29" s="51"/>
      <c r="CQ29" s="51"/>
      <c r="CR29" s="51"/>
      <c r="CS29" s="51"/>
      <c r="CT29" s="51"/>
      <c r="CU29" s="51"/>
      <c r="CV29" s="51"/>
      <c r="CW29" s="51"/>
      <c r="CX29" s="51"/>
      <c r="CY29" s="51"/>
      <c r="CZ29" s="51"/>
      <c r="DA29" s="51"/>
      <c r="DB29" s="51"/>
      <c r="DC29" s="51"/>
      <c r="DD29" s="51"/>
      <c r="DE29" s="51"/>
      <c r="DF29" s="51"/>
      <c r="DG29" s="51"/>
      <c r="DH29" s="51"/>
      <c r="DI29" s="51"/>
      <c r="DJ29" s="51"/>
      <c r="DK29" s="51"/>
      <c r="DL29" s="51"/>
      <c r="DM29" s="51"/>
      <c r="DN29" s="51"/>
      <c r="DO29" s="51"/>
      <c r="DP29" s="51"/>
      <c r="DQ29" s="51"/>
      <c r="DR29" s="51"/>
      <c r="DS29" s="51"/>
      <c r="DT29" s="51"/>
      <c r="DU29" s="51"/>
      <c r="DV29" s="51"/>
      <c r="DW29" s="51"/>
      <c r="DX29" s="51"/>
      <c r="DY29" s="51"/>
      <c r="DZ29" s="51"/>
      <c r="EA29" s="51"/>
      <c r="EB29" s="51"/>
      <c r="EC29" s="51"/>
      <c r="ED29" s="51"/>
      <c r="EE29" s="51"/>
      <c r="EF29" s="51"/>
      <c r="EG29" s="51"/>
      <c r="EH29" s="51"/>
      <c r="EI29" s="51"/>
      <c r="EJ29" s="51"/>
      <c r="EK29" s="51"/>
      <c r="EL29" s="51"/>
      <c r="EM29" s="51"/>
      <c r="EN29" s="51"/>
      <c r="EO29" s="51"/>
      <c r="EP29" s="51"/>
      <c r="EQ29" s="51"/>
      <c r="ER29" s="51"/>
      <c r="ES29" s="51"/>
      <c r="ET29" s="51"/>
      <c r="EU29" s="51"/>
      <c r="EV29" s="51"/>
      <c r="EW29" s="51"/>
      <c r="EX29" s="51"/>
      <c r="EY29" s="51"/>
      <c r="EZ29" s="51"/>
      <c r="FA29" s="51"/>
      <c r="FB29" s="51"/>
      <c r="FC29" s="51"/>
      <c r="FD29" s="51"/>
      <c r="FE29" s="51"/>
      <c r="FF29" s="51"/>
      <c r="FG29" s="51"/>
      <c r="FH29" s="51"/>
      <c r="FI29" s="51"/>
      <c r="FJ29" s="51"/>
      <c r="FK29" s="51"/>
      <c r="FL29" s="51"/>
      <c r="FM29" s="51"/>
      <c r="FN29" s="51"/>
      <c r="FO29" s="51"/>
      <c r="FP29" s="51"/>
      <c r="FQ29" s="51"/>
      <c r="FR29" s="51"/>
      <c r="FS29" s="51"/>
      <c r="FT29" s="51"/>
      <c r="FU29" s="51"/>
      <c r="FV29" s="51"/>
      <c r="FW29" s="51"/>
      <c r="FX29" s="51"/>
      <c r="FY29" s="51"/>
      <c r="FZ29" s="51"/>
      <c r="GA29" s="51"/>
      <c r="GB29" s="51"/>
      <c r="GC29" s="51"/>
      <c r="GD29" s="51"/>
      <c r="GE29" s="51"/>
      <c r="GF29" s="51"/>
      <c r="GG29" s="51"/>
      <c r="GH29" s="51"/>
      <c r="GI29" s="51"/>
      <c r="GJ29" s="51"/>
      <c r="GK29" s="51"/>
      <c r="GL29" s="51"/>
      <c r="GM29" s="51"/>
      <c r="GN29" s="51"/>
      <c r="GO29" s="51"/>
      <c r="GP29" s="51"/>
      <c r="GQ29" s="51"/>
      <c r="GR29" s="51"/>
      <c r="GS29" s="51"/>
      <c r="GT29" s="51"/>
      <c r="GU29" s="51"/>
      <c r="GV29" s="51"/>
      <c r="GW29" s="51"/>
      <c r="GX29" s="51"/>
      <c r="GY29" s="51"/>
      <c r="GZ29" s="51"/>
      <c r="HA29" s="51"/>
      <c r="HB29" s="51"/>
      <c r="HC29" s="51"/>
      <c r="HD29" s="51"/>
      <c r="HE29" s="51"/>
      <c r="HF29" s="51"/>
      <c r="HG29" s="51"/>
      <c r="HH29" s="51"/>
      <c r="HI29" s="51"/>
      <c r="HJ29" s="51"/>
      <c r="HK29" s="51"/>
      <c r="HL29" s="51"/>
      <c r="HM29" s="51"/>
      <c r="HN29" s="51"/>
      <c r="HO29" s="51"/>
      <c r="HP29" s="51"/>
      <c r="HQ29" s="51"/>
      <c r="HR29" s="51"/>
      <c r="HS29" s="51"/>
      <c r="HT29" s="51"/>
      <c r="HU29" s="51"/>
      <c r="HV29" s="51"/>
      <c r="HW29" s="51"/>
      <c r="HX29" s="51"/>
      <c r="HY29" s="51"/>
      <c r="HZ29" s="51"/>
      <c r="IA29" s="51"/>
      <c r="IB29" s="51"/>
      <c r="IC29" s="51"/>
      <c r="ID29" s="51"/>
      <c r="IE29" s="51"/>
      <c r="IF29" s="51"/>
      <c r="IG29" s="51"/>
      <c r="IH29" s="51"/>
      <c r="II29" s="51"/>
      <c r="IJ29" s="51"/>
      <c r="IK29" s="51"/>
      <c r="IL29" s="51"/>
      <c r="IM29" s="51"/>
      <c r="IN29" s="51"/>
      <c r="IO29" s="51"/>
      <c r="IP29" s="51"/>
      <c r="IQ29" s="51"/>
      <c r="IR29" s="51"/>
      <c r="IS29" s="51"/>
      <c r="IT29" s="51"/>
      <c r="IU29" s="51"/>
      <c r="IV29" s="51"/>
    </row>
    <row r="30" spans="1:256" s="272" customFormat="1" ht="15.75">
      <c r="A30" s="13">
        <f>A23+1</f>
        <v>4</v>
      </c>
      <c r="B30" s="14" t="s">
        <v>287</v>
      </c>
      <c r="C30" s="156">
        <v>2009830</v>
      </c>
      <c r="D30" s="156">
        <v>2009830</v>
      </c>
      <c r="E30" s="156">
        <v>2390694.810569</v>
      </c>
      <c r="F30" s="156">
        <v>2390693.1316849999</v>
      </c>
      <c r="G30" s="184">
        <f t="shared" si="0"/>
        <v>118.95010078310106</v>
      </c>
      <c r="H30" s="184">
        <f t="shared" si="0"/>
        <v>118.95001724946886</v>
      </c>
      <c r="I30" s="288"/>
      <c r="J30" s="287"/>
      <c r="K30" s="287"/>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c r="BB30" s="288"/>
      <c r="BC30" s="288"/>
      <c r="BD30" s="288"/>
      <c r="BE30" s="288"/>
      <c r="BF30" s="288"/>
      <c r="BG30" s="288"/>
      <c r="BH30" s="288"/>
      <c r="BI30" s="288"/>
      <c r="BJ30" s="288"/>
      <c r="BK30" s="288"/>
      <c r="BL30" s="288"/>
      <c r="BM30" s="288"/>
      <c r="BN30" s="288"/>
      <c r="BO30" s="288"/>
      <c r="BP30" s="288"/>
      <c r="BQ30" s="288"/>
      <c r="BR30" s="288"/>
      <c r="BS30" s="288"/>
      <c r="BT30" s="288"/>
      <c r="BU30" s="288"/>
      <c r="BV30" s="288"/>
      <c r="BW30" s="288"/>
      <c r="BX30" s="288"/>
      <c r="BY30" s="288"/>
      <c r="BZ30" s="288"/>
      <c r="CA30" s="288"/>
      <c r="CB30" s="288"/>
      <c r="CC30" s="288"/>
      <c r="CD30" s="288"/>
      <c r="CE30" s="288"/>
      <c r="CF30" s="288"/>
      <c r="CG30" s="288"/>
      <c r="CH30" s="288"/>
      <c r="CI30" s="288"/>
      <c r="CJ30" s="288"/>
      <c r="CK30" s="288"/>
      <c r="CL30" s="288"/>
      <c r="CM30" s="288"/>
      <c r="CN30" s="288"/>
      <c r="CO30" s="288"/>
      <c r="CP30" s="288"/>
      <c r="CQ30" s="288"/>
      <c r="CR30" s="288"/>
      <c r="CS30" s="288"/>
      <c r="CT30" s="288"/>
      <c r="CU30" s="288"/>
      <c r="CV30" s="288"/>
      <c r="CW30" s="288"/>
      <c r="CX30" s="288"/>
      <c r="CY30" s="288"/>
      <c r="CZ30" s="288"/>
      <c r="DA30" s="288"/>
      <c r="DB30" s="288"/>
      <c r="DC30" s="288"/>
      <c r="DD30" s="288"/>
      <c r="DE30" s="288"/>
      <c r="DF30" s="288"/>
      <c r="DG30" s="288"/>
      <c r="DH30" s="288"/>
      <c r="DI30" s="288"/>
      <c r="DJ30" s="288"/>
      <c r="DK30" s="288"/>
      <c r="DL30" s="288"/>
      <c r="DM30" s="288"/>
      <c r="DN30" s="288"/>
      <c r="DO30" s="288"/>
      <c r="DP30" s="288"/>
      <c r="DQ30" s="288"/>
      <c r="DR30" s="288"/>
      <c r="DS30" s="288"/>
      <c r="DT30" s="288"/>
      <c r="DU30" s="288"/>
      <c r="DV30" s="288"/>
      <c r="DW30" s="288"/>
      <c r="DX30" s="288"/>
      <c r="DY30" s="288"/>
      <c r="DZ30" s="288"/>
      <c r="EA30" s="288"/>
      <c r="EB30" s="288"/>
      <c r="EC30" s="288"/>
      <c r="ED30" s="288"/>
      <c r="EE30" s="288"/>
      <c r="EF30" s="288"/>
      <c r="EG30" s="288"/>
      <c r="EH30" s="288"/>
      <c r="EI30" s="288"/>
      <c r="EJ30" s="288"/>
      <c r="EK30" s="288"/>
      <c r="EL30" s="288"/>
      <c r="EM30" s="288"/>
      <c r="EN30" s="288"/>
      <c r="EO30" s="288"/>
      <c r="EP30" s="288"/>
      <c r="EQ30" s="288"/>
      <c r="ER30" s="288"/>
      <c r="ES30" s="288"/>
      <c r="ET30" s="288"/>
      <c r="EU30" s="288"/>
      <c r="EV30" s="288"/>
      <c r="EW30" s="288"/>
      <c r="EX30" s="288"/>
      <c r="EY30" s="288"/>
      <c r="EZ30" s="288"/>
      <c r="FA30" s="288"/>
      <c r="FB30" s="288"/>
      <c r="FC30" s="288"/>
      <c r="FD30" s="288"/>
      <c r="FE30" s="288"/>
      <c r="FF30" s="288"/>
      <c r="FG30" s="288"/>
      <c r="FH30" s="288"/>
      <c r="FI30" s="288"/>
      <c r="FJ30" s="288"/>
      <c r="FK30" s="288"/>
      <c r="FL30" s="288"/>
      <c r="FM30" s="288"/>
      <c r="FN30" s="288"/>
      <c r="FO30" s="288"/>
      <c r="FP30" s="288"/>
      <c r="FQ30" s="288"/>
      <c r="FR30" s="288"/>
      <c r="FS30" s="288"/>
      <c r="FT30" s="288"/>
      <c r="FU30" s="288"/>
      <c r="FV30" s="288"/>
      <c r="FW30" s="288"/>
      <c r="FX30" s="288"/>
      <c r="FY30" s="288"/>
      <c r="FZ30" s="288"/>
      <c r="GA30" s="288"/>
      <c r="GB30" s="288"/>
      <c r="GC30" s="288"/>
      <c r="GD30" s="288"/>
      <c r="GE30" s="288"/>
      <c r="GF30" s="288"/>
      <c r="GG30" s="288"/>
      <c r="GH30" s="288"/>
      <c r="GI30" s="288"/>
      <c r="GJ30" s="288"/>
      <c r="GK30" s="288"/>
      <c r="GL30" s="288"/>
      <c r="GM30" s="288"/>
      <c r="GN30" s="288"/>
      <c r="GO30" s="288"/>
      <c r="GP30" s="288"/>
      <c r="GQ30" s="288"/>
      <c r="GR30" s="288"/>
      <c r="GS30" s="288"/>
      <c r="GT30" s="288"/>
      <c r="GU30" s="288"/>
      <c r="GV30" s="288"/>
      <c r="GW30" s="288"/>
      <c r="GX30" s="288"/>
      <c r="GY30" s="288"/>
      <c r="GZ30" s="288"/>
      <c r="HA30" s="288"/>
      <c r="HB30" s="288"/>
      <c r="HC30" s="288"/>
      <c r="HD30" s="288"/>
      <c r="HE30" s="288"/>
      <c r="HF30" s="288"/>
      <c r="HG30" s="288"/>
      <c r="HH30" s="288"/>
      <c r="HI30" s="288"/>
      <c r="HJ30" s="288"/>
      <c r="HK30" s="288"/>
      <c r="HL30" s="288"/>
      <c r="HM30" s="288"/>
      <c r="HN30" s="288"/>
      <c r="HO30" s="288"/>
      <c r="HP30" s="288"/>
      <c r="HQ30" s="288"/>
      <c r="HR30" s="288"/>
      <c r="HS30" s="288"/>
      <c r="HT30" s="288"/>
      <c r="HU30" s="288"/>
      <c r="HV30" s="288"/>
      <c r="HW30" s="288"/>
      <c r="HX30" s="288"/>
      <c r="HY30" s="288"/>
      <c r="HZ30" s="288"/>
      <c r="IA30" s="288"/>
      <c r="IB30" s="288"/>
      <c r="IC30" s="288"/>
      <c r="ID30" s="288"/>
      <c r="IE30" s="288"/>
      <c r="IF30" s="288"/>
      <c r="IG30" s="288"/>
      <c r="IH30" s="288"/>
      <c r="II30" s="288"/>
      <c r="IJ30" s="288"/>
      <c r="IK30" s="288"/>
      <c r="IL30" s="288"/>
      <c r="IM30" s="288"/>
      <c r="IN30" s="288"/>
      <c r="IO30" s="288"/>
      <c r="IP30" s="288"/>
      <c r="IQ30" s="288"/>
      <c r="IR30" s="288"/>
      <c r="IS30" s="288"/>
      <c r="IT30" s="288"/>
      <c r="IU30" s="288"/>
      <c r="IV30" s="288"/>
    </row>
    <row r="31" spans="1:256" s="200" customFormat="1" ht="15.75">
      <c r="A31" s="15"/>
      <c r="B31" s="16" t="s">
        <v>230</v>
      </c>
      <c r="C31" s="157">
        <v>1184871</v>
      </c>
      <c r="D31" s="158">
        <v>1184871</v>
      </c>
      <c r="E31" s="157">
        <v>1260868.296198</v>
      </c>
      <c r="F31" s="159">
        <v>1260868.296198</v>
      </c>
      <c r="G31" s="185">
        <f t="shared" si="0"/>
        <v>106.41397217064137</v>
      </c>
      <c r="H31" s="185">
        <f t="shared" si="0"/>
        <v>106.41397217064137</v>
      </c>
      <c r="I31" s="51"/>
      <c r="J31" s="287"/>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E31" s="51"/>
      <c r="BF31" s="51"/>
      <c r="BG31" s="51"/>
      <c r="BH31" s="51"/>
      <c r="BI31" s="51"/>
      <c r="BJ31" s="51"/>
      <c r="BK31" s="51"/>
      <c r="BL31" s="51"/>
      <c r="BM31" s="51"/>
      <c r="BN31" s="51"/>
      <c r="BO31" s="51"/>
      <c r="BP31" s="51"/>
      <c r="BQ31" s="51"/>
      <c r="BR31" s="51"/>
      <c r="BS31" s="51"/>
      <c r="BT31" s="51"/>
      <c r="BU31" s="51"/>
      <c r="BV31" s="51"/>
      <c r="BW31" s="51"/>
      <c r="BX31" s="51"/>
      <c r="BY31" s="51"/>
      <c r="BZ31" s="51"/>
      <c r="CA31" s="51"/>
      <c r="CB31" s="51"/>
      <c r="CC31" s="51"/>
      <c r="CD31" s="51"/>
      <c r="CE31" s="51"/>
      <c r="CF31" s="51"/>
      <c r="CG31" s="51"/>
      <c r="CH31" s="51"/>
      <c r="CI31" s="51"/>
      <c r="CJ31" s="51"/>
      <c r="CK31" s="51"/>
      <c r="CL31" s="51"/>
      <c r="CM31" s="51"/>
      <c r="CN31" s="51"/>
      <c r="CO31" s="51"/>
      <c r="CP31" s="51"/>
      <c r="CQ31" s="51"/>
      <c r="CR31" s="51"/>
      <c r="CS31" s="51"/>
      <c r="CT31" s="51"/>
      <c r="CU31" s="51"/>
      <c r="CV31" s="51"/>
      <c r="CW31" s="51"/>
      <c r="CX31" s="51"/>
      <c r="CY31" s="51"/>
      <c r="CZ31" s="51"/>
      <c r="DA31" s="51"/>
      <c r="DB31" s="51"/>
      <c r="DC31" s="51"/>
      <c r="DD31" s="51"/>
      <c r="DE31" s="51"/>
      <c r="DF31" s="51"/>
      <c r="DG31" s="51"/>
      <c r="DH31" s="51"/>
      <c r="DI31" s="51"/>
      <c r="DJ31" s="51"/>
      <c r="DK31" s="51"/>
      <c r="DL31" s="51"/>
      <c r="DM31" s="51"/>
      <c r="DN31" s="51"/>
      <c r="DO31" s="51"/>
      <c r="DP31" s="51"/>
      <c r="DQ31" s="51"/>
      <c r="DR31" s="51"/>
      <c r="DS31" s="51"/>
      <c r="DT31" s="51"/>
      <c r="DU31" s="51"/>
      <c r="DV31" s="51"/>
      <c r="DW31" s="51"/>
      <c r="DX31" s="51"/>
      <c r="DY31" s="51"/>
      <c r="DZ31" s="51"/>
      <c r="EA31" s="51"/>
      <c r="EB31" s="51"/>
      <c r="EC31" s="51"/>
      <c r="ED31" s="51"/>
      <c r="EE31" s="51"/>
      <c r="EF31" s="51"/>
      <c r="EG31" s="51"/>
      <c r="EH31" s="51"/>
      <c r="EI31" s="51"/>
      <c r="EJ31" s="51"/>
      <c r="EK31" s="51"/>
      <c r="EL31" s="51"/>
      <c r="EM31" s="51"/>
      <c r="EN31" s="51"/>
      <c r="EO31" s="51"/>
      <c r="EP31" s="51"/>
      <c r="EQ31" s="51"/>
      <c r="ER31" s="51"/>
      <c r="ES31" s="51"/>
      <c r="ET31" s="51"/>
      <c r="EU31" s="51"/>
      <c r="EV31" s="51"/>
      <c r="EW31" s="51"/>
      <c r="EX31" s="51"/>
      <c r="EY31" s="51"/>
      <c r="EZ31" s="51"/>
      <c r="FA31" s="51"/>
      <c r="FB31" s="51"/>
      <c r="FC31" s="51"/>
      <c r="FD31" s="51"/>
      <c r="FE31" s="51"/>
      <c r="FF31" s="51"/>
      <c r="FG31" s="51"/>
      <c r="FH31" s="51"/>
      <c r="FI31" s="51"/>
      <c r="FJ31" s="51"/>
      <c r="FK31" s="51"/>
      <c r="FL31" s="51"/>
      <c r="FM31" s="51"/>
      <c r="FN31" s="51"/>
      <c r="FO31" s="51"/>
      <c r="FP31" s="51"/>
      <c r="FQ31" s="51"/>
      <c r="FR31" s="51"/>
      <c r="FS31" s="51"/>
      <c r="FT31" s="51"/>
      <c r="FU31" s="51"/>
      <c r="FV31" s="51"/>
      <c r="FW31" s="51"/>
      <c r="FX31" s="51"/>
      <c r="FY31" s="51"/>
      <c r="FZ31" s="51"/>
      <c r="GA31" s="51"/>
      <c r="GB31" s="51"/>
      <c r="GC31" s="51"/>
      <c r="GD31" s="51"/>
      <c r="GE31" s="51"/>
      <c r="GF31" s="51"/>
      <c r="GG31" s="51"/>
      <c r="GH31" s="51"/>
      <c r="GI31" s="51"/>
      <c r="GJ31" s="51"/>
      <c r="GK31" s="51"/>
      <c r="GL31" s="51"/>
      <c r="GM31" s="51"/>
      <c r="GN31" s="51"/>
      <c r="GO31" s="51"/>
      <c r="GP31" s="51"/>
      <c r="GQ31" s="51"/>
      <c r="GR31" s="51"/>
      <c r="GS31" s="51"/>
      <c r="GT31" s="51"/>
      <c r="GU31" s="51"/>
      <c r="GV31" s="51"/>
      <c r="GW31" s="51"/>
      <c r="GX31" s="51"/>
      <c r="GY31" s="51"/>
      <c r="GZ31" s="51"/>
      <c r="HA31" s="51"/>
      <c r="HB31" s="51"/>
      <c r="HC31" s="51"/>
      <c r="HD31" s="51"/>
      <c r="HE31" s="51"/>
      <c r="HF31" s="51"/>
      <c r="HG31" s="51"/>
      <c r="HH31" s="51"/>
      <c r="HI31" s="51"/>
      <c r="HJ31" s="51"/>
      <c r="HK31" s="51"/>
      <c r="HL31" s="51"/>
      <c r="HM31" s="51"/>
      <c r="HN31" s="51"/>
      <c r="HO31" s="51"/>
      <c r="HP31" s="51"/>
      <c r="HQ31" s="51"/>
      <c r="HR31" s="51"/>
      <c r="HS31" s="51"/>
      <c r="HT31" s="51"/>
      <c r="HU31" s="51"/>
      <c r="HV31" s="51"/>
      <c r="HW31" s="51"/>
      <c r="HX31" s="51"/>
      <c r="HY31" s="51"/>
      <c r="HZ31" s="51"/>
      <c r="IA31" s="51"/>
      <c r="IB31" s="51"/>
      <c r="IC31" s="51"/>
      <c r="ID31" s="51"/>
      <c r="IE31" s="51"/>
      <c r="IF31" s="51"/>
      <c r="IG31" s="51"/>
      <c r="IH31" s="51"/>
      <c r="II31" s="51"/>
      <c r="IJ31" s="51"/>
      <c r="IK31" s="51"/>
      <c r="IL31" s="51"/>
      <c r="IM31" s="51"/>
      <c r="IN31" s="51"/>
      <c r="IO31" s="51"/>
      <c r="IP31" s="51"/>
      <c r="IQ31" s="51"/>
      <c r="IR31" s="51"/>
      <c r="IS31" s="51"/>
      <c r="IT31" s="51"/>
      <c r="IU31" s="51"/>
      <c r="IV31" s="51"/>
    </row>
    <row r="32" spans="1:256" s="200" customFormat="1" ht="15.75">
      <c r="A32" s="15"/>
      <c r="B32" s="16" t="s">
        <v>231</v>
      </c>
      <c r="C32" s="157">
        <v>187999</v>
      </c>
      <c r="D32" s="158">
        <v>187999</v>
      </c>
      <c r="E32" s="157">
        <v>230213.86132600001</v>
      </c>
      <c r="F32" s="159">
        <v>230213.86132600001</v>
      </c>
      <c r="G32" s="185">
        <f t="shared" si="0"/>
        <v>122.4548329118772</v>
      </c>
      <c r="H32" s="185">
        <f t="shared" si="0"/>
        <v>122.4548329118772</v>
      </c>
      <c r="I32" s="51"/>
      <c r="J32" s="287"/>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51"/>
      <c r="BJ32" s="51"/>
      <c r="BK32" s="51"/>
      <c r="BL32" s="51"/>
      <c r="BM32" s="51"/>
      <c r="BN32" s="51"/>
      <c r="BO32" s="51"/>
      <c r="BP32" s="51"/>
      <c r="BQ32" s="51"/>
      <c r="BR32" s="51"/>
      <c r="BS32" s="51"/>
      <c r="BT32" s="51"/>
      <c r="BU32" s="51"/>
      <c r="BV32" s="51"/>
      <c r="BW32" s="51"/>
      <c r="BX32" s="51"/>
      <c r="BY32" s="51"/>
      <c r="BZ32" s="51"/>
      <c r="CA32" s="51"/>
      <c r="CB32" s="51"/>
      <c r="CC32" s="51"/>
      <c r="CD32" s="51"/>
      <c r="CE32" s="51"/>
      <c r="CF32" s="51"/>
      <c r="CG32" s="51"/>
      <c r="CH32" s="51"/>
      <c r="CI32" s="51"/>
      <c r="CJ32" s="51"/>
      <c r="CK32" s="51"/>
      <c r="CL32" s="51"/>
      <c r="CM32" s="51"/>
      <c r="CN32" s="51"/>
      <c r="CO32" s="51"/>
      <c r="CP32" s="51"/>
      <c r="CQ32" s="51"/>
      <c r="CR32" s="51"/>
      <c r="CS32" s="51"/>
      <c r="CT32" s="51"/>
      <c r="CU32" s="51"/>
      <c r="CV32" s="51"/>
      <c r="CW32" s="51"/>
      <c r="CX32" s="51"/>
      <c r="CY32" s="51"/>
      <c r="CZ32" s="51"/>
      <c r="DA32" s="51"/>
      <c r="DB32" s="51"/>
      <c r="DC32" s="51"/>
      <c r="DD32" s="51"/>
      <c r="DE32" s="51"/>
      <c r="DF32" s="51"/>
      <c r="DG32" s="51"/>
      <c r="DH32" s="51"/>
      <c r="DI32" s="51"/>
      <c r="DJ32" s="51"/>
      <c r="DK32" s="51"/>
      <c r="DL32" s="51"/>
      <c r="DM32" s="51"/>
      <c r="DN32" s="51"/>
      <c r="DO32" s="51"/>
      <c r="DP32" s="51"/>
      <c r="DQ32" s="51"/>
      <c r="DR32" s="51"/>
      <c r="DS32" s="51"/>
      <c r="DT32" s="51"/>
      <c r="DU32" s="51"/>
      <c r="DV32" s="51"/>
      <c r="DW32" s="51"/>
      <c r="DX32" s="51"/>
      <c r="DY32" s="51"/>
      <c r="DZ32" s="51"/>
      <c r="EA32" s="51"/>
      <c r="EB32" s="51"/>
      <c r="EC32" s="51"/>
      <c r="ED32" s="51"/>
      <c r="EE32" s="51"/>
      <c r="EF32" s="51"/>
      <c r="EG32" s="51"/>
      <c r="EH32" s="51"/>
      <c r="EI32" s="51"/>
      <c r="EJ32" s="51"/>
      <c r="EK32" s="51"/>
      <c r="EL32" s="51"/>
      <c r="EM32" s="51"/>
      <c r="EN32" s="51"/>
      <c r="EO32" s="51"/>
      <c r="EP32" s="51"/>
      <c r="EQ32" s="51"/>
      <c r="ER32" s="51"/>
      <c r="ES32" s="51"/>
      <c r="ET32" s="51"/>
      <c r="EU32" s="51"/>
      <c r="EV32" s="51"/>
      <c r="EW32" s="51"/>
      <c r="EX32" s="51"/>
      <c r="EY32" s="51"/>
      <c r="EZ32" s="51"/>
      <c r="FA32" s="51"/>
      <c r="FB32" s="51"/>
      <c r="FC32" s="51"/>
      <c r="FD32" s="51"/>
      <c r="FE32" s="51"/>
      <c r="FF32" s="51"/>
      <c r="FG32" s="51"/>
      <c r="FH32" s="51"/>
      <c r="FI32" s="51"/>
      <c r="FJ32" s="51"/>
      <c r="FK32" s="51"/>
      <c r="FL32" s="51"/>
      <c r="FM32" s="51"/>
      <c r="FN32" s="51"/>
      <c r="FO32" s="51"/>
      <c r="FP32" s="51"/>
      <c r="FQ32" s="51"/>
      <c r="FR32" s="51"/>
      <c r="FS32" s="51"/>
      <c r="FT32" s="51"/>
      <c r="FU32" s="51"/>
      <c r="FV32" s="51"/>
      <c r="FW32" s="51"/>
      <c r="FX32" s="51"/>
      <c r="FY32" s="51"/>
      <c r="FZ32" s="51"/>
      <c r="GA32" s="51"/>
      <c r="GB32" s="51"/>
      <c r="GC32" s="51"/>
      <c r="GD32" s="51"/>
      <c r="GE32" s="51"/>
      <c r="GF32" s="51"/>
      <c r="GG32" s="51"/>
      <c r="GH32" s="51"/>
      <c r="GI32" s="51"/>
      <c r="GJ32" s="51"/>
      <c r="GK32" s="51"/>
      <c r="GL32" s="51"/>
      <c r="GM32" s="51"/>
      <c r="GN32" s="51"/>
      <c r="GO32" s="51"/>
      <c r="GP32" s="51"/>
      <c r="GQ32" s="51"/>
      <c r="GR32" s="51"/>
      <c r="GS32" s="51"/>
      <c r="GT32" s="51"/>
      <c r="GU32" s="51"/>
      <c r="GV32" s="51"/>
      <c r="GW32" s="51"/>
      <c r="GX32" s="51"/>
      <c r="GY32" s="51"/>
      <c r="GZ32" s="51"/>
      <c r="HA32" s="51"/>
      <c r="HB32" s="51"/>
      <c r="HC32" s="51"/>
      <c r="HD32" s="51"/>
      <c r="HE32" s="51"/>
      <c r="HF32" s="51"/>
      <c r="HG32" s="51"/>
      <c r="HH32" s="51"/>
      <c r="HI32" s="51"/>
      <c r="HJ32" s="51"/>
      <c r="HK32" s="51"/>
      <c r="HL32" s="51"/>
      <c r="HM32" s="51"/>
      <c r="HN32" s="51"/>
      <c r="HO32" s="51"/>
      <c r="HP32" s="51"/>
      <c r="HQ32" s="51"/>
      <c r="HR32" s="51"/>
      <c r="HS32" s="51"/>
      <c r="HT32" s="51"/>
      <c r="HU32" s="51"/>
      <c r="HV32" s="51"/>
      <c r="HW32" s="51"/>
      <c r="HX32" s="51"/>
      <c r="HY32" s="51"/>
      <c r="HZ32" s="51"/>
      <c r="IA32" s="51"/>
      <c r="IB32" s="51"/>
      <c r="IC32" s="51"/>
      <c r="ID32" s="51"/>
      <c r="IE32" s="51"/>
      <c r="IF32" s="51"/>
      <c r="IG32" s="51"/>
      <c r="IH32" s="51"/>
      <c r="II32" s="51"/>
      <c r="IJ32" s="51"/>
      <c r="IK32" s="51"/>
      <c r="IL32" s="51"/>
      <c r="IM32" s="51"/>
      <c r="IN32" s="51"/>
      <c r="IO32" s="51"/>
      <c r="IP32" s="51"/>
      <c r="IQ32" s="51"/>
      <c r="IR32" s="51"/>
      <c r="IS32" s="51"/>
      <c r="IT32" s="51"/>
      <c r="IU32" s="51"/>
      <c r="IV32" s="51"/>
    </row>
    <row r="33" spans="1:256" s="200" customFormat="1" ht="15.75">
      <c r="A33" s="15"/>
      <c r="B33" s="16" t="s">
        <v>232</v>
      </c>
      <c r="C33" s="157">
        <v>500140</v>
      </c>
      <c r="D33" s="158">
        <v>500140</v>
      </c>
      <c r="E33" s="157">
        <v>730659.38115499995</v>
      </c>
      <c r="F33" s="159">
        <v>730659.35653700004</v>
      </c>
      <c r="G33" s="185">
        <f t="shared" si="0"/>
        <v>146.09097075918743</v>
      </c>
      <c r="H33" s="185">
        <f t="shared" si="0"/>
        <v>146.09096583696567</v>
      </c>
      <c r="I33" s="51"/>
      <c r="J33" s="287"/>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51"/>
      <c r="BK33" s="51"/>
      <c r="BL33" s="51"/>
      <c r="BM33" s="51"/>
      <c r="BN33" s="51"/>
      <c r="BO33" s="51"/>
      <c r="BP33" s="51"/>
      <c r="BQ33" s="51"/>
      <c r="BR33" s="51"/>
      <c r="BS33" s="51"/>
      <c r="BT33" s="51"/>
      <c r="BU33" s="51"/>
      <c r="BV33" s="51"/>
      <c r="BW33" s="51"/>
      <c r="BX33" s="51"/>
      <c r="BY33" s="51"/>
      <c r="BZ33" s="51"/>
      <c r="CA33" s="51"/>
      <c r="CB33" s="51"/>
      <c r="CC33" s="51"/>
      <c r="CD33" s="51"/>
      <c r="CE33" s="51"/>
      <c r="CF33" s="51"/>
      <c r="CG33" s="51"/>
      <c r="CH33" s="51"/>
      <c r="CI33" s="51"/>
      <c r="CJ33" s="51"/>
      <c r="CK33" s="51"/>
      <c r="CL33" s="51"/>
      <c r="CM33" s="51"/>
      <c r="CN33" s="51"/>
      <c r="CO33" s="51"/>
      <c r="CP33" s="51"/>
      <c r="CQ33" s="51"/>
      <c r="CR33" s="51"/>
      <c r="CS33" s="51"/>
      <c r="CT33" s="51"/>
      <c r="CU33" s="51"/>
      <c r="CV33" s="51"/>
      <c r="CW33" s="51"/>
      <c r="CX33" s="51"/>
      <c r="CY33" s="51"/>
      <c r="CZ33" s="51"/>
      <c r="DA33" s="51"/>
      <c r="DB33" s="51"/>
      <c r="DC33" s="51"/>
      <c r="DD33" s="51"/>
      <c r="DE33" s="51"/>
      <c r="DF33" s="51"/>
      <c r="DG33" s="51"/>
      <c r="DH33" s="51"/>
      <c r="DI33" s="51"/>
      <c r="DJ33" s="51"/>
      <c r="DK33" s="51"/>
      <c r="DL33" s="51"/>
      <c r="DM33" s="51"/>
      <c r="DN33" s="51"/>
      <c r="DO33" s="51"/>
      <c r="DP33" s="51"/>
      <c r="DQ33" s="51"/>
      <c r="DR33" s="51"/>
      <c r="DS33" s="51"/>
      <c r="DT33" s="51"/>
      <c r="DU33" s="51"/>
      <c r="DV33" s="51"/>
      <c r="DW33" s="51"/>
      <c r="DX33" s="51"/>
      <c r="DY33" s="51"/>
      <c r="DZ33" s="51"/>
      <c r="EA33" s="51"/>
      <c r="EB33" s="51"/>
      <c r="EC33" s="51"/>
      <c r="ED33" s="51"/>
      <c r="EE33" s="51"/>
      <c r="EF33" s="51"/>
      <c r="EG33" s="51"/>
      <c r="EH33" s="51"/>
      <c r="EI33" s="51"/>
      <c r="EJ33" s="51"/>
      <c r="EK33" s="51"/>
      <c r="EL33" s="51"/>
      <c r="EM33" s="51"/>
      <c r="EN33" s="51"/>
      <c r="EO33" s="51"/>
      <c r="EP33" s="51"/>
      <c r="EQ33" s="51"/>
      <c r="ER33" s="51"/>
      <c r="ES33" s="51"/>
      <c r="ET33" s="51"/>
      <c r="EU33" s="51"/>
      <c r="EV33" s="51"/>
      <c r="EW33" s="51"/>
      <c r="EX33" s="51"/>
      <c r="EY33" s="51"/>
      <c r="EZ33" s="51"/>
      <c r="FA33" s="51"/>
      <c r="FB33" s="51"/>
      <c r="FC33" s="51"/>
      <c r="FD33" s="51"/>
      <c r="FE33" s="51"/>
      <c r="FF33" s="51"/>
      <c r="FG33" s="51"/>
      <c r="FH33" s="51"/>
      <c r="FI33" s="51"/>
      <c r="FJ33" s="51"/>
      <c r="FK33" s="51"/>
      <c r="FL33" s="51"/>
      <c r="FM33" s="51"/>
      <c r="FN33" s="51"/>
      <c r="FO33" s="51"/>
      <c r="FP33" s="51"/>
      <c r="FQ33" s="51"/>
      <c r="FR33" s="51"/>
      <c r="FS33" s="51"/>
      <c r="FT33" s="51"/>
      <c r="FU33" s="51"/>
      <c r="FV33" s="51"/>
      <c r="FW33" s="51"/>
      <c r="FX33" s="51"/>
      <c r="FY33" s="51"/>
      <c r="FZ33" s="51"/>
      <c r="GA33" s="51"/>
      <c r="GB33" s="51"/>
      <c r="GC33" s="51"/>
      <c r="GD33" s="51"/>
      <c r="GE33" s="51"/>
      <c r="GF33" s="51"/>
      <c r="GG33" s="51"/>
      <c r="GH33" s="51"/>
      <c r="GI33" s="51"/>
      <c r="GJ33" s="51"/>
      <c r="GK33" s="51"/>
      <c r="GL33" s="51"/>
      <c r="GM33" s="51"/>
      <c r="GN33" s="51"/>
      <c r="GO33" s="51"/>
      <c r="GP33" s="51"/>
      <c r="GQ33" s="51"/>
      <c r="GR33" s="51"/>
      <c r="GS33" s="51"/>
      <c r="GT33" s="51"/>
      <c r="GU33" s="51"/>
      <c r="GV33" s="51"/>
      <c r="GW33" s="51"/>
      <c r="GX33" s="51"/>
      <c r="GY33" s="51"/>
      <c r="GZ33" s="51"/>
      <c r="HA33" s="51"/>
      <c r="HB33" s="51"/>
      <c r="HC33" s="51"/>
      <c r="HD33" s="51"/>
      <c r="HE33" s="51"/>
      <c r="HF33" s="51"/>
      <c r="HG33" s="51"/>
      <c r="HH33" s="51"/>
      <c r="HI33" s="51"/>
      <c r="HJ33" s="51"/>
      <c r="HK33" s="51"/>
      <c r="HL33" s="51"/>
      <c r="HM33" s="51"/>
      <c r="HN33" s="51"/>
      <c r="HO33" s="51"/>
      <c r="HP33" s="51"/>
      <c r="HQ33" s="51"/>
      <c r="HR33" s="51"/>
      <c r="HS33" s="51"/>
      <c r="HT33" s="51"/>
      <c r="HU33" s="51"/>
      <c r="HV33" s="51"/>
      <c r="HW33" s="51"/>
      <c r="HX33" s="51"/>
      <c r="HY33" s="51"/>
      <c r="HZ33" s="51"/>
      <c r="IA33" s="51"/>
      <c r="IB33" s="51"/>
      <c r="IC33" s="51"/>
      <c r="ID33" s="51"/>
      <c r="IE33" s="51"/>
      <c r="IF33" s="51"/>
      <c r="IG33" s="51"/>
      <c r="IH33" s="51"/>
      <c r="II33" s="51"/>
      <c r="IJ33" s="51"/>
      <c r="IK33" s="51"/>
      <c r="IL33" s="51"/>
      <c r="IM33" s="51"/>
      <c r="IN33" s="51"/>
      <c r="IO33" s="51"/>
      <c r="IP33" s="51"/>
      <c r="IQ33" s="51"/>
      <c r="IR33" s="51"/>
      <c r="IS33" s="51"/>
      <c r="IT33" s="51"/>
      <c r="IU33" s="51"/>
      <c r="IV33" s="51"/>
    </row>
    <row r="34" spans="1:256" s="200" customFormat="1" ht="15.75">
      <c r="A34" s="15"/>
      <c r="B34" s="16" t="s">
        <v>233</v>
      </c>
      <c r="C34" s="157">
        <v>136820</v>
      </c>
      <c r="D34" s="158">
        <v>136820</v>
      </c>
      <c r="E34" s="157">
        <v>168953.27189</v>
      </c>
      <c r="F34" s="159">
        <v>168951.61762400001</v>
      </c>
      <c r="G34" s="185">
        <f t="shared" si="0"/>
        <v>123.48580024119281</v>
      </c>
      <c r="H34" s="185">
        <f t="shared" si="0"/>
        <v>123.48459115918726</v>
      </c>
      <c r="I34" s="51"/>
      <c r="J34" s="287"/>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c r="BO34" s="51"/>
      <c r="BP34" s="51"/>
      <c r="BQ34" s="51"/>
      <c r="BR34" s="51"/>
      <c r="BS34" s="51"/>
      <c r="BT34" s="51"/>
      <c r="BU34" s="51"/>
      <c r="BV34" s="51"/>
      <c r="BW34" s="51"/>
      <c r="BX34" s="51"/>
      <c r="BY34" s="51"/>
      <c r="BZ34" s="51"/>
      <c r="CA34" s="51"/>
      <c r="CB34" s="51"/>
      <c r="CC34" s="51"/>
      <c r="CD34" s="51"/>
      <c r="CE34" s="51"/>
      <c r="CF34" s="51"/>
      <c r="CG34" s="51"/>
      <c r="CH34" s="51"/>
      <c r="CI34" s="51"/>
      <c r="CJ34" s="51"/>
      <c r="CK34" s="51"/>
      <c r="CL34" s="51"/>
      <c r="CM34" s="51"/>
      <c r="CN34" s="51"/>
      <c r="CO34" s="51"/>
      <c r="CP34" s="51"/>
      <c r="CQ34" s="51"/>
      <c r="CR34" s="51"/>
      <c r="CS34" s="51"/>
      <c r="CT34" s="51"/>
      <c r="CU34" s="51"/>
      <c r="CV34" s="51"/>
      <c r="CW34" s="51"/>
      <c r="CX34" s="51"/>
      <c r="CY34" s="51"/>
      <c r="CZ34" s="51"/>
      <c r="DA34" s="51"/>
      <c r="DB34" s="51"/>
      <c r="DC34" s="51"/>
      <c r="DD34" s="51"/>
      <c r="DE34" s="51"/>
      <c r="DF34" s="51"/>
      <c r="DG34" s="51"/>
      <c r="DH34" s="51"/>
      <c r="DI34" s="51"/>
      <c r="DJ34" s="51"/>
      <c r="DK34" s="51"/>
      <c r="DL34" s="51"/>
      <c r="DM34" s="51"/>
      <c r="DN34" s="51"/>
      <c r="DO34" s="51"/>
      <c r="DP34" s="51"/>
      <c r="DQ34" s="51"/>
      <c r="DR34" s="51"/>
      <c r="DS34" s="51"/>
      <c r="DT34" s="51"/>
      <c r="DU34" s="51"/>
      <c r="DV34" s="51"/>
      <c r="DW34" s="51"/>
      <c r="DX34" s="51"/>
      <c r="DY34" s="51"/>
      <c r="DZ34" s="51"/>
      <c r="EA34" s="51"/>
      <c r="EB34" s="51"/>
      <c r="EC34" s="51"/>
      <c r="ED34" s="51"/>
      <c r="EE34" s="51"/>
      <c r="EF34" s="51"/>
      <c r="EG34" s="51"/>
      <c r="EH34" s="51"/>
      <c r="EI34" s="51"/>
      <c r="EJ34" s="51"/>
      <c r="EK34" s="51"/>
      <c r="EL34" s="51"/>
      <c r="EM34" s="51"/>
      <c r="EN34" s="51"/>
      <c r="EO34" s="51"/>
      <c r="EP34" s="51"/>
      <c r="EQ34" s="51"/>
      <c r="ER34" s="51"/>
      <c r="ES34" s="51"/>
      <c r="ET34" s="51"/>
      <c r="EU34" s="51"/>
      <c r="EV34" s="51"/>
      <c r="EW34" s="51"/>
      <c r="EX34" s="51"/>
      <c r="EY34" s="51"/>
      <c r="EZ34" s="51"/>
      <c r="FA34" s="51"/>
      <c r="FB34" s="51"/>
      <c r="FC34" s="51"/>
      <c r="FD34" s="51"/>
      <c r="FE34" s="51"/>
      <c r="FF34" s="51"/>
      <c r="FG34" s="51"/>
      <c r="FH34" s="51"/>
      <c r="FI34" s="51"/>
      <c r="FJ34" s="51"/>
      <c r="FK34" s="51"/>
      <c r="FL34" s="51"/>
      <c r="FM34" s="51"/>
      <c r="FN34" s="51"/>
      <c r="FO34" s="51"/>
      <c r="FP34" s="51"/>
      <c r="FQ34" s="51"/>
      <c r="FR34" s="51"/>
      <c r="FS34" s="51"/>
      <c r="FT34" s="51"/>
      <c r="FU34" s="51"/>
      <c r="FV34" s="51"/>
      <c r="FW34" s="51"/>
      <c r="FX34" s="51"/>
      <c r="FY34" s="51"/>
      <c r="FZ34" s="51"/>
      <c r="GA34" s="51"/>
      <c r="GB34" s="51"/>
      <c r="GC34" s="51"/>
      <c r="GD34" s="51"/>
      <c r="GE34" s="51"/>
      <c r="GF34" s="51"/>
      <c r="GG34" s="51"/>
      <c r="GH34" s="51"/>
      <c r="GI34" s="51"/>
      <c r="GJ34" s="51"/>
      <c r="GK34" s="51"/>
      <c r="GL34" s="51"/>
      <c r="GM34" s="51"/>
      <c r="GN34" s="51"/>
      <c r="GO34" s="51"/>
      <c r="GP34" s="51"/>
      <c r="GQ34" s="51"/>
      <c r="GR34" s="51"/>
      <c r="GS34" s="51"/>
      <c r="GT34" s="51"/>
      <c r="GU34" s="51"/>
      <c r="GV34" s="51"/>
      <c r="GW34" s="51"/>
      <c r="GX34" s="51"/>
      <c r="GY34" s="51"/>
      <c r="GZ34" s="51"/>
      <c r="HA34" s="51"/>
      <c r="HB34" s="51"/>
      <c r="HC34" s="51"/>
      <c r="HD34" s="51"/>
      <c r="HE34" s="51"/>
      <c r="HF34" s="51"/>
      <c r="HG34" s="51"/>
      <c r="HH34" s="51"/>
      <c r="HI34" s="51"/>
      <c r="HJ34" s="51"/>
      <c r="HK34" s="51"/>
      <c r="HL34" s="51"/>
      <c r="HM34" s="51"/>
      <c r="HN34" s="51"/>
      <c r="HO34" s="51"/>
      <c r="HP34" s="51"/>
      <c r="HQ34" s="51"/>
      <c r="HR34" s="51"/>
      <c r="HS34" s="51"/>
      <c r="HT34" s="51"/>
      <c r="HU34" s="51"/>
      <c r="HV34" s="51"/>
      <c r="HW34" s="51"/>
      <c r="HX34" s="51"/>
      <c r="HY34" s="51"/>
      <c r="HZ34" s="51"/>
      <c r="IA34" s="51"/>
      <c r="IB34" s="51"/>
      <c r="IC34" s="51"/>
      <c r="ID34" s="51"/>
      <c r="IE34" s="51"/>
      <c r="IF34" s="51"/>
      <c r="IG34" s="51"/>
      <c r="IH34" s="51"/>
      <c r="II34" s="51"/>
      <c r="IJ34" s="51"/>
      <c r="IK34" s="51"/>
      <c r="IL34" s="51"/>
      <c r="IM34" s="51"/>
      <c r="IN34" s="51"/>
      <c r="IO34" s="51"/>
      <c r="IP34" s="51"/>
      <c r="IQ34" s="51"/>
      <c r="IR34" s="51"/>
      <c r="IS34" s="51"/>
      <c r="IT34" s="51"/>
      <c r="IU34" s="51"/>
      <c r="IV34" s="51"/>
    </row>
    <row r="35" spans="1:256" s="272" customFormat="1" ht="15.75">
      <c r="A35" s="13">
        <f>A30+1</f>
        <v>5</v>
      </c>
      <c r="B35" s="14" t="s">
        <v>236</v>
      </c>
      <c r="C35" s="156">
        <v>470000</v>
      </c>
      <c r="D35" s="156">
        <v>470000</v>
      </c>
      <c r="E35" s="156">
        <v>978401.574257</v>
      </c>
      <c r="F35" s="161">
        <v>978401.574257</v>
      </c>
      <c r="G35" s="186">
        <f t="shared" si="0"/>
        <v>208.17054771425535</v>
      </c>
      <c r="H35" s="186">
        <f t="shared" si="0"/>
        <v>208.17054771425535</v>
      </c>
      <c r="I35" s="288"/>
      <c r="J35" s="287"/>
      <c r="K35" s="287"/>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c r="DV35" s="288"/>
      <c r="DW35" s="288"/>
      <c r="DX35" s="288"/>
      <c r="DY35" s="288"/>
      <c r="DZ35" s="288"/>
      <c r="EA35" s="288"/>
      <c r="EB35" s="288"/>
      <c r="EC35" s="288"/>
      <c r="ED35" s="288"/>
      <c r="EE35" s="288"/>
      <c r="EF35" s="288"/>
      <c r="EG35" s="288"/>
      <c r="EH35" s="288"/>
      <c r="EI35" s="288"/>
      <c r="EJ35" s="288"/>
      <c r="EK35" s="288"/>
      <c r="EL35" s="288"/>
      <c r="EM35" s="288"/>
      <c r="EN35" s="288"/>
      <c r="EO35" s="288"/>
      <c r="EP35" s="288"/>
      <c r="EQ35" s="288"/>
      <c r="ER35" s="288"/>
      <c r="ES35" s="288"/>
      <c r="ET35" s="288"/>
      <c r="EU35" s="288"/>
      <c r="EV35" s="288"/>
      <c r="EW35" s="288"/>
      <c r="EX35" s="288"/>
      <c r="EY35" s="288"/>
      <c r="EZ35" s="288"/>
      <c r="FA35" s="288"/>
      <c r="FB35" s="288"/>
      <c r="FC35" s="288"/>
      <c r="FD35" s="288"/>
      <c r="FE35" s="288"/>
      <c r="FF35" s="288"/>
      <c r="FG35" s="288"/>
      <c r="FH35" s="288"/>
      <c r="FI35" s="288"/>
      <c r="FJ35" s="288"/>
      <c r="FK35" s="288"/>
      <c r="FL35" s="288"/>
      <c r="FM35" s="288"/>
      <c r="FN35" s="288"/>
      <c r="FO35" s="288"/>
      <c r="FP35" s="288"/>
      <c r="FQ35" s="288"/>
      <c r="FR35" s="288"/>
      <c r="FS35" s="288"/>
      <c r="FT35" s="288"/>
      <c r="FU35" s="288"/>
      <c r="FV35" s="288"/>
      <c r="FW35" s="288"/>
      <c r="FX35" s="288"/>
      <c r="FY35" s="288"/>
      <c r="FZ35" s="288"/>
      <c r="GA35" s="288"/>
      <c r="GB35" s="288"/>
      <c r="GC35" s="288"/>
      <c r="GD35" s="288"/>
      <c r="GE35" s="288"/>
      <c r="GF35" s="288"/>
      <c r="GG35" s="288"/>
      <c r="GH35" s="288"/>
      <c r="GI35" s="288"/>
      <c r="GJ35" s="288"/>
      <c r="GK35" s="288"/>
      <c r="GL35" s="288"/>
      <c r="GM35" s="288"/>
      <c r="GN35" s="288"/>
      <c r="GO35" s="288"/>
      <c r="GP35" s="288"/>
      <c r="GQ35" s="288"/>
      <c r="GR35" s="288"/>
      <c r="GS35" s="288"/>
      <c r="GT35" s="288"/>
      <c r="GU35" s="288"/>
      <c r="GV35" s="288"/>
      <c r="GW35" s="288"/>
      <c r="GX35" s="288"/>
      <c r="GY35" s="288"/>
      <c r="GZ35" s="288"/>
      <c r="HA35" s="288"/>
      <c r="HB35" s="288"/>
      <c r="HC35" s="288"/>
      <c r="HD35" s="288"/>
      <c r="HE35" s="288"/>
      <c r="HF35" s="288"/>
      <c r="HG35" s="288"/>
      <c r="HH35" s="288"/>
      <c r="HI35" s="288"/>
      <c r="HJ35" s="288"/>
      <c r="HK35" s="288"/>
      <c r="HL35" s="288"/>
      <c r="HM35" s="288"/>
      <c r="HN35" s="288"/>
      <c r="HO35" s="288"/>
      <c r="HP35" s="288"/>
      <c r="HQ35" s="288"/>
      <c r="HR35" s="288"/>
      <c r="HS35" s="288"/>
      <c r="HT35" s="288"/>
      <c r="HU35" s="288"/>
      <c r="HV35" s="288"/>
      <c r="HW35" s="288"/>
      <c r="HX35" s="288"/>
      <c r="HY35" s="288"/>
      <c r="HZ35" s="288"/>
      <c r="IA35" s="288"/>
      <c r="IB35" s="288"/>
      <c r="IC35" s="288"/>
      <c r="ID35" s="288"/>
      <c r="IE35" s="288"/>
      <c r="IF35" s="288"/>
      <c r="IG35" s="288"/>
      <c r="IH35" s="288"/>
      <c r="II35" s="288"/>
      <c r="IJ35" s="288"/>
      <c r="IK35" s="288"/>
      <c r="IL35" s="288"/>
      <c r="IM35" s="288"/>
      <c r="IN35" s="288"/>
      <c r="IO35" s="288"/>
      <c r="IP35" s="288"/>
      <c r="IQ35" s="288"/>
      <c r="IR35" s="288"/>
      <c r="IS35" s="288"/>
      <c r="IT35" s="288"/>
      <c r="IU35" s="288"/>
      <c r="IV35" s="288"/>
    </row>
    <row r="36" spans="1:256" s="272" customFormat="1" ht="15.75">
      <c r="A36" s="13">
        <f>A35+1</f>
        <v>6</v>
      </c>
      <c r="B36" s="14" t="s">
        <v>237</v>
      </c>
      <c r="C36" s="156">
        <v>646000</v>
      </c>
      <c r="D36" s="156">
        <v>299600</v>
      </c>
      <c r="E36" s="156">
        <v>439444.96989100002</v>
      </c>
      <c r="F36" s="156">
        <v>210955.66263000001</v>
      </c>
      <c r="G36" s="184">
        <f t="shared" si="0"/>
        <v>68.025537134829733</v>
      </c>
      <c r="H36" s="184">
        <f t="shared" si="0"/>
        <v>70.412437459946602</v>
      </c>
      <c r="I36" s="288"/>
      <c r="J36" s="287"/>
      <c r="K36" s="287"/>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E36" s="288"/>
      <c r="DF36" s="288"/>
      <c r="DG36" s="288"/>
      <c r="DH36" s="288"/>
      <c r="DI36" s="288"/>
      <c r="DJ36" s="288"/>
      <c r="DK36" s="288"/>
      <c r="DL36" s="288"/>
      <c r="DM36" s="288"/>
      <c r="DN36" s="288"/>
      <c r="DO36" s="288"/>
      <c r="DP36" s="288"/>
      <c r="DQ36" s="288"/>
      <c r="DR36" s="288"/>
      <c r="DS36" s="288"/>
      <c r="DT36" s="288"/>
      <c r="DU36" s="288"/>
      <c r="DV36" s="288"/>
      <c r="DW36" s="288"/>
      <c r="DX36" s="288"/>
      <c r="DY36" s="288"/>
      <c r="DZ36" s="288"/>
      <c r="EA36" s="288"/>
      <c r="EB36" s="288"/>
      <c r="EC36" s="288"/>
      <c r="ED36" s="288"/>
      <c r="EE36" s="288"/>
      <c r="EF36" s="288"/>
      <c r="EG36" s="288"/>
      <c r="EH36" s="288"/>
      <c r="EI36" s="288"/>
      <c r="EJ36" s="288"/>
      <c r="EK36" s="288"/>
      <c r="EL36" s="288"/>
      <c r="EM36" s="288"/>
      <c r="EN36" s="288"/>
      <c r="EO36" s="288"/>
      <c r="EP36" s="288"/>
      <c r="EQ36" s="288"/>
      <c r="ER36" s="288"/>
      <c r="ES36" s="288"/>
      <c r="ET36" s="288"/>
      <c r="EU36" s="288"/>
      <c r="EV36" s="288"/>
      <c r="EW36" s="288"/>
      <c r="EX36" s="288"/>
      <c r="EY36" s="288"/>
      <c r="EZ36" s="288"/>
      <c r="FA36" s="288"/>
      <c r="FB36" s="288"/>
      <c r="FC36" s="288"/>
      <c r="FD36" s="288"/>
      <c r="FE36" s="288"/>
      <c r="FF36" s="288"/>
      <c r="FG36" s="288"/>
      <c r="FH36" s="288"/>
      <c r="FI36" s="288"/>
      <c r="FJ36" s="288"/>
      <c r="FK36" s="288"/>
      <c r="FL36" s="288"/>
      <c r="FM36" s="288"/>
      <c r="FN36" s="288"/>
      <c r="FO36" s="288"/>
      <c r="FP36" s="288"/>
      <c r="FQ36" s="288"/>
      <c r="FR36" s="288"/>
      <c r="FS36" s="288"/>
      <c r="FT36" s="288"/>
      <c r="FU36" s="288"/>
      <c r="FV36" s="288"/>
      <c r="FW36" s="288"/>
      <c r="FX36" s="288"/>
      <c r="FY36" s="288"/>
      <c r="FZ36" s="288"/>
      <c r="GA36" s="288"/>
      <c r="GB36" s="288"/>
      <c r="GC36" s="288"/>
      <c r="GD36" s="288"/>
      <c r="GE36" s="288"/>
      <c r="GF36" s="288"/>
      <c r="GG36" s="288"/>
      <c r="GH36" s="288"/>
      <c r="GI36" s="288"/>
      <c r="GJ36" s="288"/>
      <c r="GK36" s="288"/>
      <c r="GL36" s="288"/>
      <c r="GM36" s="288"/>
      <c r="GN36" s="288"/>
      <c r="GO36" s="288"/>
      <c r="GP36" s="288"/>
      <c r="GQ36" s="288"/>
      <c r="GR36" s="288"/>
      <c r="GS36" s="288"/>
      <c r="GT36" s="288"/>
      <c r="GU36" s="288"/>
      <c r="GV36" s="288"/>
      <c r="GW36" s="288"/>
      <c r="GX36" s="288"/>
      <c r="GY36" s="288"/>
      <c r="GZ36" s="288"/>
      <c r="HA36" s="288"/>
      <c r="HB36" s="288"/>
      <c r="HC36" s="288"/>
      <c r="HD36" s="288"/>
      <c r="HE36" s="288"/>
      <c r="HF36" s="288"/>
      <c r="HG36" s="288"/>
      <c r="HH36" s="288"/>
      <c r="HI36" s="288"/>
      <c r="HJ36" s="288"/>
      <c r="HK36" s="288"/>
      <c r="HL36" s="288"/>
      <c r="HM36" s="288"/>
      <c r="HN36" s="288"/>
      <c r="HO36" s="288"/>
      <c r="HP36" s="288"/>
      <c r="HQ36" s="288"/>
      <c r="HR36" s="288"/>
      <c r="HS36" s="288"/>
      <c r="HT36" s="288"/>
      <c r="HU36" s="288"/>
      <c r="HV36" s="288"/>
      <c r="HW36" s="288"/>
      <c r="HX36" s="288"/>
      <c r="HY36" s="288"/>
      <c r="HZ36" s="288"/>
      <c r="IA36" s="288"/>
      <c r="IB36" s="288"/>
      <c r="IC36" s="288"/>
      <c r="ID36" s="288"/>
      <c r="IE36" s="288"/>
      <c r="IF36" s="288"/>
      <c r="IG36" s="288"/>
      <c r="IH36" s="288"/>
      <c r="II36" s="288"/>
      <c r="IJ36" s="288"/>
      <c r="IK36" s="288"/>
      <c r="IL36" s="288"/>
      <c r="IM36" s="288"/>
      <c r="IN36" s="288"/>
      <c r="IO36" s="288"/>
      <c r="IP36" s="288"/>
      <c r="IQ36" s="288"/>
      <c r="IR36" s="288"/>
      <c r="IS36" s="288"/>
      <c r="IT36" s="288"/>
      <c r="IU36" s="288"/>
      <c r="IV36" s="288"/>
    </row>
    <row r="37" spans="1:256" s="200" customFormat="1" ht="20.25" customHeight="1">
      <c r="A37" s="17"/>
      <c r="B37" s="18" t="s">
        <v>311</v>
      </c>
      <c r="C37" s="162"/>
      <c r="D37" s="163"/>
      <c r="E37" s="162">
        <v>42.455869999999997</v>
      </c>
      <c r="F37" s="164">
        <v>42.455869999999997</v>
      </c>
      <c r="G37" s="184"/>
      <c r="H37" s="184"/>
      <c r="I37" s="51"/>
      <c r="J37" s="287"/>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c r="BE37" s="51"/>
      <c r="BF37" s="51"/>
      <c r="BG37" s="51"/>
      <c r="BH37" s="51"/>
      <c r="BI37" s="51"/>
      <c r="BJ37" s="51"/>
      <c r="BK37" s="51"/>
      <c r="BL37" s="51"/>
      <c r="BM37" s="51"/>
      <c r="BN37" s="51"/>
      <c r="BO37" s="51"/>
      <c r="BP37" s="51"/>
      <c r="BQ37" s="51"/>
      <c r="BR37" s="51"/>
      <c r="BS37" s="51"/>
      <c r="BT37" s="51"/>
      <c r="BU37" s="51"/>
      <c r="BV37" s="51"/>
      <c r="BW37" s="51"/>
      <c r="BX37" s="51"/>
      <c r="BY37" s="51"/>
      <c r="BZ37" s="51"/>
      <c r="CA37" s="51"/>
      <c r="CB37" s="51"/>
      <c r="CC37" s="51"/>
      <c r="CD37" s="51"/>
      <c r="CE37" s="51"/>
      <c r="CF37" s="51"/>
      <c r="CG37" s="51"/>
      <c r="CH37" s="51"/>
      <c r="CI37" s="51"/>
      <c r="CJ37" s="51"/>
      <c r="CK37" s="51"/>
      <c r="CL37" s="51"/>
      <c r="CM37" s="51"/>
      <c r="CN37" s="51"/>
      <c r="CO37" s="51"/>
      <c r="CP37" s="51"/>
      <c r="CQ37" s="51"/>
      <c r="CR37" s="51"/>
      <c r="CS37" s="51"/>
      <c r="CT37" s="51"/>
      <c r="CU37" s="51"/>
      <c r="CV37" s="51"/>
      <c r="CW37" s="51"/>
      <c r="CX37" s="51"/>
      <c r="CY37" s="51"/>
      <c r="CZ37" s="51"/>
      <c r="DA37" s="51"/>
      <c r="DB37" s="51"/>
      <c r="DC37" s="51"/>
      <c r="DD37" s="51"/>
      <c r="DE37" s="51"/>
      <c r="DF37" s="51"/>
      <c r="DG37" s="51"/>
      <c r="DH37" s="51"/>
      <c r="DI37" s="51"/>
      <c r="DJ37" s="51"/>
      <c r="DK37" s="51"/>
      <c r="DL37" s="51"/>
      <c r="DM37" s="51"/>
      <c r="DN37" s="51"/>
      <c r="DO37" s="51"/>
      <c r="DP37" s="51"/>
      <c r="DQ37" s="51"/>
      <c r="DR37" s="51"/>
      <c r="DS37" s="51"/>
      <c r="DT37" s="51"/>
      <c r="DU37" s="51"/>
      <c r="DV37" s="51"/>
      <c r="DW37" s="51"/>
      <c r="DX37" s="51"/>
      <c r="DY37" s="51"/>
      <c r="DZ37" s="51"/>
      <c r="EA37" s="51"/>
      <c r="EB37" s="51"/>
      <c r="EC37" s="51"/>
      <c r="ED37" s="51"/>
      <c r="EE37" s="51"/>
      <c r="EF37" s="51"/>
      <c r="EG37" s="51"/>
      <c r="EH37" s="51"/>
      <c r="EI37" s="51"/>
      <c r="EJ37" s="51"/>
      <c r="EK37" s="51"/>
      <c r="EL37" s="51"/>
      <c r="EM37" s="51"/>
      <c r="EN37" s="51"/>
      <c r="EO37" s="51"/>
      <c r="EP37" s="51"/>
      <c r="EQ37" s="51"/>
      <c r="ER37" s="51"/>
      <c r="ES37" s="51"/>
      <c r="ET37" s="51"/>
      <c r="EU37" s="51"/>
      <c r="EV37" s="51"/>
      <c r="EW37" s="51"/>
      <c r="EX37" s="51"/>
      <c r="EY37" s="51"/>
      <c r="EZ37" s="51"/>
      <c r="FA37" s="51"/>
      <c r="FB37" s="51"/>
      <c r="FC37" s="51"/>
      <c r="FD37" s="51"/>
      <c r="FE37" s="51"/>
      <c r="FF37" s="51"/>
      <c r="FG37" s="51"/>
      <c r="FH37" s="51"/>
      <c r="FI37" s="51"/>
      <c r="FJ37" s="51"/>
      <c r="FK37" s="51"/>
      <c r="FL37" s="51"/>
      <c r="FM37" s="51"/>
      <c r="FN37" s="51"/>
      <c r="FO37" s="51"/>
      <c r="FP37" s="51"/>
      <c r="FQ37" s="51"/>
      <c r="FR37" s="51"/>
      <c r="FS37" s="51"/>
      <c r="FT37" s="51"/>
      <c r="FU37" s="51"/>
      <c r="FV37" s="51"/>
      <c r="FW37" s="51"/>
      <c r="FX37" s="51"/>
      <c r="FY37" s="51"/>
      <c r="FZ37" s="51"/>
      <c r="GA37" s="51"/>
      <c r="GB37" s="51"/>
      <c r="GC37" s="51"/>
      <c r="GD37" s="51"/>
      <c r="GE37" s="51"/>
      <c r="GF37" s="51"/>
      <c r="GG37" s="51"/>
      <c r="GH37" s="51"/>
      <c r="GI37" s="51"/>
      <c r="GJ37" s="51"/>
      <c r="GK37" s="51"/>
      <c r="GL37" s="51"/>
      <c r="GM37" s="51"/>
      <c r="GN37" s="51"/>
      <c r="GO37" s="51"/>
      <c r="GP37" s="51"/>
      <c r="GQ37" s="51"/>
      <c r="GR37" s="51"/>
      <c r="GS37" s="51"/>
      <c r="GT37" s="51"/>
      <c r="GU37" s="51"/>
      <c r="GV37" s="51"/>
      <c r="GW37" s="51"/>
      <c r="GX37" s="51"/>
      <c r="GY37" s="51"/>
      <c r="GZ37" s="51"/>
      <c r="HA37" s="51"/>
      <c r="HB37" s="51"/>
      <c r="HC37" s="51"/>
      <c r="HD37" s="51"/>
      <c r="HE37" s="51"/>
      <c r="HF37" s="51"/>
      <c r="HG37" s="51"/>
      <c r="HH37" s="51"/>
      <c r="HI37" s="51"/>
      <c r="HJ37" s="51"/>
      <c r="HK37" s="51"/>
      <c r="HL37" s="51"/>
      <c r="HM37" s="51"/>
      <c r="HN37" s="51"/>
      <c r="HO37" s="51"/>
      <c r="HP37" s="51"/>
      <c r="HQ37" s="51"/>
      <c r="HR37" s="51"/>
      <c r="HS37" s="51"/>
      <c r="HT37" s="51"/>
      <c r="HU37" s="51"/>
      <c r="HV37" s="51"/>
      <c r="HW37" s="51"/>
      <c r="HX37" s="51"/>
      <c r="HY37" s="51"/>
      <c r="HZ37" s="51"/>
      <c r="IA37" s="51"/>
      <c r="IB37" s="51"/>
      <c r="IC37" s="51"/>
      <c r="ID37" s="51"/>
      <c r="IE37" s="51"/>
      <c r="IF37" s="51"/>
      <c r="IG37" s="51"/>
      <c r="IH37" s="51"/>
      <c r="II37" s="51"/>
      <c r="IJ37" s="51"/>
      <c r="IK37" s="51"/>
      <c r="IL37" s="51"/>
      <c r="IM37" s="51"/>
      <c r="IN37" s="51"/>
      <c r="IO37" s="51"/>
      <c r="IP37" s="51"/>
      <c r="IQ37" s="51"/>
      <c r="IR37" s="51"/>
      <c r="IS37" s="51"/>
      <c r="IT37" s="51"/>
      <c r="IU37" s="51"/>
      <c r="IV37" s="51"/>
    </row>
    <row r="38" spans="1:256" s="200" customFormat="1" ht="15.75">
      <c r="A38" s="17"/>
      <c r="B38" s="18" t="s">
        <v>312</v>
      </c>
      <c r="C38" s="162"/>
      <c r="D38" s="163"/>
      <c r="E38" s="162"/>
      <c r="F38" s="164"/>
      <c r="G38" s="184"/>
      <c r="H38" s="184"/>
      <c r="I38" s="51"/>
      <c r="J38" s="287"/>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1"/>
      <c r="BM38" s="51"/>
      <c r="BN38" s="51"/>
      <c r="BO38" s="51"/>
      <c r="BP38" s="51"/>
      <c r="BQ38" s="51"/>
      <c r="BR38" s="51"/>
      <c r="BS38" s="51"/>
      <c r="BT38" s="51"/>
      <c r="BU38" s="51"/>
      <c r="BV38" s="51"/>
      <c r="BW38" s="51"/>
      <c r="BX38" s="51"/>
      <c r="BY38" s="51"/>
      <c r="BZ38" s="51"/>
      <c r="CA38" s="51"/>
      <c r="CB38" s="51"/>
      <c r="CC38" s="51"/>
      <c r="CD38" s="51"/>
      <c r="CE38" s="51"/>
      <c r="CF38" s="51"/>
      <c r="CG38" s="51"/>
      <c r="CH38" s="51"/>
      <c r="CI38" s="51"/>
      <c r="CJ38" s="51"/>
      <c r="CK38" s="51"/>
      <c r="CL38" s="51"/>
      <c r="CM38" s="51"/>
      <c r="CN38" s="51"/>
      <c r="CO38" s="51"/>
      <c r="CP38" s="51"/>
      <c r="CQ38" s="51"/>
      <c r="CR38" s="51"/>
      <c r="CS38" s="51"/>
      <c r="CT38" s="51"/>
      <c r="CU38" s="51"/>
      <c r="CV38" s="51"/>
      <c r="CW38" s="51"/>
      <c r="CX38" s="51"/>
      <c r="CY38" s="51"/>
      <c r="CZ38" s="51"/>
      <c r="DA38" s="51"/>
      <c r="DB38" s="51"/>
      <c r="DC38" s="51"/>
      <c r="DD38" s="51"/>
      <c r="DE38" s="51"/>
      <c r="DF38" s="51"/>
      <c r="DG38" s="51"/>
      <c r="DH38" s="51"/>
      <c r="DI38" s="51"/>
      <c r="DJ38" s="51"/>
      <c r="DK38" s="51"/>
      <c r="DL38" s="51"/>
      <c r="DM38" s="51"/>
      <c r="DN38" s="51"/>
      <c r="DO38" s="51"/>
      <c r="DP38" s="51"/>
      <c r="DQ38" s="51"/>
      <c r="DR38" s="51"/>
      <c r="DS38" s="51"/>
      <c r="DT38" s="51"/>
      <c r="DU38" s="51"/>
      <c r="DV38" s="51"/>
      <c r="DW38" s="51"/>
      <c r="DX38" s="51"/>
      <c r="DY38" s="51"/>
      <c r="DZ38" s="51"/>
      <c r="EA38" s="51"/>
      <c r="EB38" s="51"/>
      <c r="EC38" s="51"/>
      <c r="ED38" s="51"/>
      <c r="EE38" s="51"/>
      <c r="EF38" s="51"/>
      <c r="EG38" s="51"/>
      <c r="EH38" s="51"/>
      <c r="EI38" s="51"/>
      <c r="EJ38" s="51"/>
      <c r="EK38" s="51"/>
      <c r="EL38" s="51"/>
      <c r="EM38" s="51"/>
      <c r="EN38" s="51"/>
      <c r="EO38" s="51"/>
      <c r="EP38" s="51"/>
      <c r="EQ38" s="51"/>
      <c r="ER38" s="51"/>
      <c r="ES38" s="51"/>
      <c r="ET38" s="51"/>
      <c r="EU38" s="51"/>
      <c r="EV38" s="51"/>
      <c r="EW38" s="51"/>
      <c r="EX38" s="51"/>
      <c r="EY38" s="51"/>
      <c r="EZ38" s="51"/>
      <c r="FA38" s="51"/>
      <c r="FB38" s="51"/>
      <c r="FC38" s="51"/>
      <c r="FD38" s="51"/>
      <c r="FE38" s="51"/>
      <c r="FF38" s="51"/>
      <c r="FG38" s="51"/>
      <c r="FH38" s="51"/>
      <c r="FI38" s="51"/>
      <c r="FJ38" s="51"/>
      <c r="FK38" s="51"/>
      <c r="FL38" s="51"/>
      <c r="FM38" s="51"/>
      <c r="FN38" s="51"/>
      <c r="FO38" s="51"/>
      <c r="FP38" s="51"/>
      <c r="FQ38" s="51"/>
      <c r="FR38" s="51"/>
      <c r="FS38" s="51"/>
      <c r="FT38" s="51"/>
      <c r="FU38" s="51"/>
      <c r="FV38" s="51"/>
      <c r="FW38" s="51"/>
      <c r="FX38" s="51"/>
      <c r="FY38" s="51"/>
      <c r="FZ38" s="51"/>
      <c r="GA38" s="51"/>
      <c r="GB38" s="51"/>
      <c r="GC38" s="51"/>
      <c r="GD38" s="51"/>
      <c r="GE38" s="51"/>
      <c r="GF38" s="51"/>
      <c r="GG38" s="51"/>
      <c r="GH38" s="51"/>
      <c r="GI38" s="51"/>
      <c r="GJ38" s="51"/>
      <c r="GK38" s="51"/>
      <c r="GL38" s="51"/>
      <c r="GM38" s="51"/>
      <c r="GN38" s="51"/>
      <c r="GO38" s="51"/>
      <c r="GP38" s="51"/>
      <c r="GQ38" s="51"/>
      <c r="GR38" s="51"/>
      <c r="GS38" s="51"/>
      <c r="GT38" s="51"/>
      <c r="GU38" s="51"/>
      <c r="GV38" s="51"/>
      <c r="GW38" s="51"/>
      <c r="GX38" s="51"/>
      <c r="GY38" s="51"/>
      <c r="GZ38" s="51"/>
      <c r="HA38" s="51"/>
      <c r="HB38" s="51"/>
      <c r="HC38" s="51"/>
      <c r="HD38" s="51"/>
      <c r="HE38" s="51"/>
      <c r="HF38" s="51"/>
      <c r="HG38" s="51"/>
      <c r="HH38" s="51"/>
      <c r="HI38" s="51"/>
      <c r="HJ38" s="51"/>
      <c r="HK38" s="51"/>
      <c r="HL38" s="51"/>
      <c r="HM38" s="51"/>
      <c r="HN38" s="51"/>
      <c r="HO38" s="51"/>
      <c r="HP38" s="51"/>
      <c r="HQ38" s="51"/>
      <c r="HR38" s="51"/>
      <c r="HS38" s="51"/>
      <c r="HT38" s="51"/>
      <c r="HU38" s="51"/>
      <c r="HV38" s="51"/>
      <c r="HW38" s="51"/>
      <c r="HX38" s="51"/>
      <c r="HY38" s="51"/>
      <c r="HZ38" s="51"/>
      <c r="IA38" s="51"/>
      <c r="IB38" s="51"/>
      <c r="IC38" s="51"/>
      <c r="ID38" s="51"/>
      <c r="IE38" s="51"/>
      <c r="IF38" s="51"/>
      <c r="IG38" s="51"/>
      <c r="IH38" s="51"/>
      <c r="II38" s="51"/>
      <c r="IJ38" s="51"/>
      <c r="IK38" s="51"/>
      <c r="IL38" s="51"/>
      <c r="IM38" s="51"/>
      <c r="IN38" s="51"/>
      <c r="IO38" s="51"/>
      <c r="IP38" s="51"/>
      <c r="IQ38" s="51"/>
      <c r="IR38" s="51"/>
      <c r="IS38" s="51"/>
      <c r="IT38" s="51"/>
      <c r="IU38" s="51"/>
      <c r="IV38" s="51"/>
    </row>
    <row r="39" spans="1:256" s="272" customFormat="1" ht="15.75">
      <c r="A39" s="13">
        <f>A36+1</f>
        <v>7</v>
      </c>
      <c r="B39" s="14" t="s">
        <v>238</v>
      </c>
      <c r="C39" s="156">
        <v>387530</v>
      </c>
      <c r="D39" s="156">
        <v>387530</v>
      </c>
      <c r="E39" s="156">
        <v>735167.75011999998</v>
      </c>
      <c r="F39" s="161">
        <v>735167.75011999998</v>
      </c>
      <c r="G39" s="186">
        <f t="shared" si="0"/>
        <v>189.70602279049365</v>
      </c>
      <c r="H39" s="186">
        <f t="shared" si="0"/>
        <v>189.70602279049365</v>
      </c>
      <c r="I39" s="288"/>
      <c r="J39" s="287"/>
      <c r="K39" s="289"/>
      <c r="L39" s="288"/>
      <c r="M39" s="288"/>
      <c r="N39" s="288"/>
      <c r="O39" s="288"/>
      <c r="P39" s="288"/>
      <c r="Q39" s="288"/>
      <c r="R39" s="288"/>
      <c r="S39" s="288"/>
      <c r="T39" s="288"/>
      <c r="U39" s="288"/>
      <c r="V39" s="288"/>
      <c r="W39" s="288"/>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c r="BB39" s="288"/>
      <c r="BC39" s="288"/>
      <c r="BD39" s="288"/>
      <c r="BE39" s="288"/>
      <c r="BF39" s="288"/>
      <c r="BG39" s="288"/>
      <c r="BH39" s="288"/>
      <c r="BI39" s="288"/>
      <c r="BJ39" s="288"/>
      <c r="BK39" s="288"/>
      <c r="BL39" s="288"/>
      <c r="BM39" s="288"/>
      <c r="BN39" s="288"/>
      <c r="BO39" s="288"/>
      <c r="BP39" s="288"/>
      <c r="BQ39" s="288"/>
      <c r="BR39" s="288"/>
      <c r="BS39" s="288"/>
      <c r="BT39" s="288"/>
      <c r="BU39" s="288"/>
      <c r="BV39" s="288"/>
      <c r="BW39" s="288"/>
      <c r="BX39" s="288"/>
      <c r="BY39" s="288"/>
      <c r="BZ39" s="288"/>
      <c r="CA39" s="288"/>
      <c r="CB39" s="288"/>
      <c r="CC39" s="288"/>
      <c r="CD39" s="288"/>
      <c r="CE39" s="288"/>
      <c r="CF39" s="288"/>
      <c r="CG39" s="288"/>
      <c r="CH39" s="288"/>
      <c r="CI39" s="288"/>
      <c r="CJ39" s="288"/>
      <c r="CK39" s="288"/>
      <c r="CL39" s="288"/>
      <c r="CM39" s="288"/>
      <c r="CN39" s="288"/>
      <c r="CO39" s="288"/>
      <c r="CP39" s="288"/>
      <c r="CQ39" s="288"/>
      <c r="CR39" s="288"/>
      <c r="CS39" s="288"/>
      <c r="CT39" s="288"/>
      <c r="CU39" s="288"/>
      <c r="CV39" s="288"/>
      <c r="CW39" s="288"/>
      <c r="CX39" s="288"/>
      <c r="CY39" s="288"/>
      <c r="CZ39" s="288"/>
      <c r="DA39" s="288"/>
      <c r="DB39" s="288"/>
      <c r="DC39" s="288"/>
      <c r="DD39" s="288"/>
      <c r="DE39" s="288"/>
      <c r="DF39" s="288"/>
      <c r="DG39" s="288"/>
      <c r="DH39" s="288"/>
      <c r="DI39" s="288"/>
      <c r="DJ39" s="288"/>
      <c r="DK39" s="288"/>
      <c r="DL39" s="288"/>
      <c r="DM39" s="288"/>
      <c r="DN39" s="288"/>
      <c r="DO39" s="288"/>
      <c r="DP39" s="288"/>
      <c r="DQ39" s="288"/>
      <c r="DR39" s="288"/>
      <c r="DS39" s="288"/>
      <c r="DT39" s="288"/>
      <c r="DU39" s="288"/>
      <c r="DV39" s="288"/>
      <c r="DW39" s="288"/>
      <c r="DX39" s="288"/>
      <c r="DY39" s="288"/>
      <c r="DZ39" s="288"/>
      <c r="EA39" s="288"/>
      <c r="EB39" s="288"/>
      <c r="EC39" s="288"/>
      <c r="ED39" s="288"/>
      <c r="EE39" s="288"/>
      <c r="EF39" s="288"/>
      <c r="EG39" s="288"/>
      <c r="EH39" s="288"/>
      <c r="EI39" s="288"/>
      <c r="EJ39" s="288"/>
      <c r="EK39" s="288"/>
      <c r="EL39" s="288"/>
      <c r="EM39" s="288"/>
      <c r="EN39" s="288"/>
      <c r="EO39" s="288"/>
      <c r="EP39" s="288"/>
      <c r="EQ39" s="288"/>
      <c r="ER39" s="288"/>
      <c r="ES39" s="288"/>
      <c r="ET39" s="288"/>
      <c r="EU39" s="288"/>
      <c r="EV39" s="288"/>
      <c r="EW39" s="288"/>
      <c r="EX39" s="288"/>
      <c r="EY39" s="288"/>
      <c r="EZ39" s="288"/>
      <c r="FA39" s="288"/>
      <c r="FB39" s="288"/>
      <c r="FC39" s="288"/>
      <c r="FD39" s="288"/>
      <c r="FE39" s="288"/>
      <c r="FF39" s="288"/>
      <c r="FG39" s="288"/>
      <c r="FH39" s="288"/>
      <c r="FI39" s="288"/>
      <c r="FJ39" s="288"/>
      <c r="FK39" s="288"/>
      <c r="FL39" s="288"/>
      <c r="FM39" s="288"/>
      <c r="FN39" s="288"/>
      <c r="FO39" s="288"/>
      <c r="FP39" s="288"/>
      <c r="FQ39" s="288"/>
      <c r="FR39" s="288"/>
      <c r="FS39" s="288"/>
      <c r="FT39" s="288"/>
      <c r="FU39" s="288"/>
      <c r="FV39" s="288"/>
      <c r="FW39" s="288"/>
      <c r="FX39" s="288"/>
      <c r="FY39" s="288"/>
      <c r="FZ39" s="288"/>
      <c r="GA39" s="288"/>
      <c r="GB39" s="288"/>
      <c r="GC39" s="288"/>
      <c r="GD39" s="288"/>
      <c r="GE39" s="288"/>
      <c r="GF39" s="288"/>
      <c r="GG39" s="288"/>
      <c r="GH39" s="288"/>
      <c r="GI39" s="288"/>
      <c r="GJ39" s="288"/>
      <c r="GK39" s="288"/>
      <c r="GL39" s="288"/>
      <c r="GM39" s="288"/>
      <c r="GN39" s="288"/>
      <c r="GO39" s="288"/>
      <c r="GP39" s="288"/>
      <c r="GQ39" s="288"/>
      <c r="GR39" s="288"/>
      <c r="GS39" s="288"/>
      <c r="GT39" s="288"/>
      <c r="GU39" s="288"/>
      <c r="GV39" s="288"/>
      <c r="GW39" s="288"/>
      <c r="GX39" s="288"/>
      <c r="GY39" s="288"/>
      <c r="GZ39" s="288"/>
      <c r="HA39" s="288"/>
      <c r="HB39" s="288"/>
      <c r="HC39" s="288"/>
      <c r="HD39" s="288"/>
      <c r="HE39" s="288"/>
      <c r="HF39" s="288"/>
      <c r="HG39" s="288"/>
      <c r="HH39" s="288"/>
      <c r="HI39" s="288"/>
      <c r="HJ39" s="288"/>
      <c r="HK39" s="288"/>
      <c r="HL39" s="288"/>
      <c r="HM39" s="288"/>
      <c r="HN39" s="288"/>
      <c r="HO39" s="288"/>
      <c r="HP39" s="288"/>
      <c r="HQ39" s="288"/>
      <c r="HR39" s="288"/>
      <c r="HS39" s="288"/>
      <c r="HT39" s="288"/>
      <c r="HU39" s="288"/>
      <c r="HV39" s="288"/>
      <c r="HW39" s="288"/>
      <c r="HX39" s="288"/>
      <c r="HY39" s="288"/>
      <c r="HZ39" s="288"/>
      <c r="IA39" s="288"/>
      <c r="IB39" s="288"/>
      <c r="IC39" s="288"/>
      <c r="ID39" s="288"/>
      <c r="IE39" s="288"/>
      <c r="IF39" s="288"/>
      <c r="IG39" s="288"/>
      <c r="IH39" s="288"/>
      <c r="II39" s="288"/>
      <c r="IJ39" s="288"/>
      <c r="IK39" s="288"/>
      <c r="IL39" s="288"/>
      <c r="IM39" s="288"/>
      <c r="IN39" s="288"/>
      <c r="IO39" s="288"/>
      <c r="IP39" s="288"/>
      <c r="IQ39" s="288"/>
      <c r="IR39" s="288"/>
      <c r="IS39" s="288"/>
      <c r="IT39" s="288"/>
      <c r="IU39" s="288"/>
      <c r="IV39" s="288"/>
    </row>
    <row r="40" spans="1:256" s="272" customFormat="1" ht="15.75">
      <c r="A40" s="165">
        <f>A39+1</f>
        <v>8</v>
      </c>
      <c r="B40" s="166" t="s">
        <v>239</v>
      </c>
      <c r="C40" s="167">
        <v>145000</v>
      </c>
      <c r="D40" s="167">
        <v>103000</v>
      </c>
      <c r="E40" s="167">
        <v>166893.415442</v>
      </c>
      <c r="F40" s="167">
        <v>107133.739628</v>
      </c>
      <c r="G40" s="290">
        <f t="shared" si="0"/>
        <v>115.09890720137932</v>
      </c>
      <c r="H40" s="290">
        <f t="shared" si="0"/>
        <v>104.01333944466018</v>
      </c>
      <c r="I40" s="291"/>
      <c r="J40" s="287"/>
      <c r="K40" s="292"/>
      <c r="L40" s="293"/>
      <c r="M40" s="292"/>
      <c r="N40" s="292"/>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291"/>
      <c r="AL40" s="291"/>
      <c r="AM40" s="291"/>
      <c r="AN40" s="291"/>
      <c r="AO40" s="291"/>
      <c r="AP40" s="291"/>
      <c r="AQ40" s="291"/>
      <c r="AR40" s="291"/>
      <c r="AS40" s="291"/>
      <c r="AT40" s="291"/>
      <c r="AU40" s="291"/>
      <c r="AV40" s="291"/>
      <c r="AW40" s="291"/>
      <c r="AX40" s="291"/>
      <c r="AY40" s="291"/>
      <c r="AZ40" s="291"/>
      <c r="BA40" s="291"/>
      <c r="BB40" s="291"/>
      <c r="BC40" s="291"/>
      <c r="BD40" s="291"/>
      <c r="BE40" s="291"/>
      <c r="BF40" s="291"/>
      <c r="BG40" s="291"/>
      <c r="BH40" s="291"/>
      <c r="BI40" s="291"/>
      <c r="BJ40" s="291"/>
      <c r="BK40" s="291"/>
      <c r="BL40" s="291"/>
      <c r="BM40" s="291"/>
      <c r="BN40" s="291"/>
      <c r="BO40" s="291"/>
      <c r="BP40" s="291"/>
      <c r="BQ40" s="291"/>
      <c r="BR40" s="291"/>
      <c r="BS40" s="291"/>
      <c r="BT40" s="291"/>
      <c r="BU40" s="291"/>
      <c r="BV40" s="291"/>
      <c r="BW40" s="291"/>
      <c r="BX40" s="291"/>
      <c r="BY40" s="291"/>
      <c r="BZ40" s="291"/>
      <c r="CA40" s="291"/>
      <c r="CB40" s="291"/>
      <c r="CC40" s="291"/>
      <c r="CD40" s="291"/>
      <c r="CE40" s="291"/>
      <c r="CF40" s="291"/>
      <c r="CG40" s="291"/>
      <c r="CH40" s="291"/>
      <c r="CI40" s="291"/>
      <c r="CJ40" s="291"/>
      <c r="CK40" s="291"/>
      <c r="CL40" s="291"/>
      <c r="CM40" s="291"/>
      <c r="CN40" s="291"/>
      <c r="CO40" s="291"/>
      <c r="CP40" s="291"/>
      <c r="CQ40" s="291"/>
      <c r="CR40" s="291"/>
      <c r="CS40" s="291"/>
      <c r="CT40" s="291"/>
      <c r="CU40" s="291"/>
      <c r="CV40" s="291"/>
      <c r="CW40" s="291"/>
      <c r="CX40" s="291"/>
      <c r="CY40" s="291"/>
      <c r="CZ40" s="291"/>
      <c r="DA40" s="291"/>
      <c r="DB40" s="291"/>
      <c r="DC40" s="291"/>
      <c r="DD40" s="291"/>
      <c r="DE40" s="291"/>
      <c r="DF40" s="291"/>
      <c r="DG40" s="291"/>
      <c r="DH40" s="291"/>
      <c r="DI40" s="291"/>
      <c r="DJ40" s="291"/>
      <c r="DK40" s="291"/>
      <c r="DL40" s="291"/>
      <c r="DM40" s="291"/>
      <c r="DN40" s="291"/>
      <c r="DO40" s="291"/>
      <c r="DP40" s="291"/>
      <c r="DQ40" s="291"/>
      <c r="DR40" s="291"/>
      <c r="DS40" s="291"/>
      <c r="DT40" s="291"/>
      <c r="DU40" s="291"/>
      <c r="DV40" s="291"/>
      <c r="DW40" s="291"/>
      <c r="DX40" s="291"/>
      <c r="DY40" s="291"/>
      <c r="DZ40" s="291"/>
      <c r="EA40" s="291"/>
      <c r="EB40" s="291"/>
      <c r="EC40" s="291"/>
      <c r="ED40" s="291"/>
      <c r="EE40" s="291"/>
      <c r="EF40" s="291"/>
      <c r="EG40" s="291"/>
      <c r="EH40" s="291"/>
      <c r="EI40" s="291"/>
      <c r="EJ40" s="291"/>
      <c r="EK40" s="291"/>
      <c r="EL40" s="291"/>
      <c r="EM40" s="291"/>
      <c r="EN40" s="291"/>
      <c r="EO40" s="291"/>
      <c r="EP40" s="291"/>
      <c r="EQ40" s="291"/>
      <c r="ER40" s="291"/>
      <c r="ES40" s="291"/>
      <c r="ET40" s="291"/>
      <c r="EU40" s="291"/>
      <c r="EV40" s="291"/>
      <c r="EW40" s="291"/>
      <c r="EX40" s="291"/>
      <c r="EY40" s="291"/>
      <c r="EZ40" s="291"/>
      <c r="FA40" s="291"/>
      <c r="FB40" s="291"/>
      <c r="FC40" s="291"/>
      <c r="FD40" s="291"/>
      <c r="FE40" s="291"/>
      <c r="FF40" s="291"/>
      <c r="FG40" s="291"/>
      <c r="FH40" s="291"/>
      <c r="FI40" s="291"/>
      <c r="FJ40" s="291"/>
      <c r="FK40" s="291"/>
      <c r="FL40" s="291"/>
      <c r="FM40" s="291"/>
      <c r="FN40" s="291"/>
      <c r="FO40" s="291"/>
      <c r="FP40" s="291"/>
      <c r="FQ40" s="291"/>
      <c r="FR40" s="291"/>
      <c r="FS40" s="291"/>
      <c r="FT40" s="291"/>
      <c r="FU40" s="291"/>
      <c r="FV40" s="291"/>
      <c r="FW40" s="291"/>
      <c r="FX40" s="291"/>
      <c r="FY40" s="291"/>
      <c r="FZ40" s="291"/>
      <c r="GA40" s="291"/>
      <c r="GB40" s="291"/>
      <c r="GC40" s="291"/>
      <c r="GD40" s="291"/>
      <c r="GE40" s="291"/>
      <c r="GF40" s="291"/>
      <c r="GG40" s="291"/>
      <c r="GH40" s="291"/>
      <c r="GI40" s="291"/>
      <c r="GJ40" s="291"/>
      <c r="GK40" s="291"/>
      <c r="GL40" s="291"/>
      <c r="GM40" s="291"/>
      <c r="GN40" s="291"/>
      <c r="GO40" s="291"/>
      <c r="GP40" s="291"/>
      <c r="GQ40" s="291"/>
      <c r="GR40" s="291"/>
      <c r="GS40" s="291"/>
      <c r="GT40" s="291"/>
      <c r="GU40" s="291"/>
      <c r="GV40" s="291"/>
      <c r="GW40" s="291"/>
      <c r="GX40" s="291"/>
      <c r="GY40" s="291"/>
      <c r="GZ40" s="291"/>
      <c r="HA40" s="291"/>
      <c r="HB40" s="291"/>
      <c r="HC40" s="291"/>
      <c r="HD40" s="291"/>
      <c r="HE40" s="291"/>
      <c r="HF40" s="291"/>
      <c r="HG40" s="291"/>
      <c r="HH40" s="291"/>
      <c r="HI40" s="291"/>
      <c r="HJ40" s="291"/>
      <c r="HK40" s="291"/>
      <c r="HL40" s="291"/>
      <c r="HM40" s="291"/>
      <c r="HN40" s="291"/>
      <c r="HO40" s="291"/>
      <c r="HP40" s="291"/>
      <c r="HQ40" s="291"/>
      <c r="HR40" s="291"/>
      <c r="HS40" s="291"/>
      <c r="HT40" s="291"/>
      <c r="HU40" s="291"/>
      <c r="HV40" s="291"/>
      <c r="HW40" s="291"/>
      <c r="HX40" s="291"/>
      <c r="HY40" s="291"/>
      <c r="HZ40" s="291"/>
      <c r="IA40" s="291"/>
      <c r="IB40" s="291"/>
      <c r="IC40" s="291"/>
      <c r="ID40" s="291"/>
      <c r="IE40" s="291"/>
      <c r="IF40" s="291"/>
      <c r="IG40" s="291"/>
      <c r="IH40" s="291"/>
      <c r="II40" s="291"/>
      <c r="IJ40" s="291"/>
      <c r="IK40" s="291"/>
      <c r="IL40" s="291"/>
      <c r="IM40" s="291"/>
      <c r="IN40" s="291"/>
      <c r="IO40" s="291"/>
      <c r="IP40" s="291"/>
      <c r="IQ40" s="291"/>
      <c r="IR40" s="291"/>
      <c r="IS40" s="291"/>
      <c r="IT40" s="291"/>
      <c r="IU40" s="291"/>
      <c r="IV40" s="291"/>
    </row>
    <row r="41" spans="1:256" s="200" customFormat="1" ht="15.75">
      <c r="A41" s="294" t="s">
        <v>240</v>
      </c>
      <c r="B41" s="295" t="s">
        <v>241</v>
      </c>
      <c r="C41" s="296">
        <v>27000</v>
      </c>
      <c r="D41" s="296">
        <v>27000</v>
      </c>
      <c r="E41" s="296">
        <v>29902.509321000001</v>
      </c>
      <c r="F41" s="296">
        <v>29902.509321000001</v>
      </c>
      <c r="G41" s="297">
        <f t="shared" si="0"/>
        <v>110.75003452222222</v>
      </c>
      <c r="H41" s="297">
        <f t="shared" si="0"/>
        <v>110.75003452222222</v>
      </c>
      <c r="I41" s="298"/>
      <c r="J41" s="287"/>
      <c r="K41" s="293"/>
      <c r="L41" s="293"/>
      <c r="M41" s="293"/>
      <c r="N41" s="293"/>
      <c r="O41" s="298"/>
      <c r="P41" s="298"/>
      <c r="Q41" s="298"/>
      <c r="R41" s="298"/>
      <c r="S41" s="298"/>
      <c r="T41" s="298"/>
      <c r="U41" s="298"/>
      <c r="V41" s="298"/>
      <c r="W41" s="298"/>
      <c r="X41" s="298"/>
      <c r="Y41" s="298"/>
      <c r="Z41" s="298"/>
      <c r="AA41" s="298"/>
      <c r="AB41" s="298"/>
      <c r="AC41" s="298"/>
      <c r="AD41" s="298"/>
      <c r="AE41" s="298"/>
      <c r="AF41" s="298"/>
      <c r="AG41" s="298"/>
      <c r="AH41" s="298"/>
      <c r="AI41" s="298"/>
      <c r="AJ41" s="298"/>
      <c r="AK41" s="298"/>
      <c r="AL41" s="298"/>
      <c r="AM41" s="298"/>
      <c r="AN41" s="298"/>
      <c r="AO41" s="298"/>
      <c r="AP41" s="298"/>
      <c r="AQ41" s="298"/>
      <c r="AR41" s="298"/>
      <c r="AS41" s="298"/>
      <c r="AT41" s="298"/>
      <c r="AU41" s="298"/>
      <c r="AV41" s="298"/>
      <c r="AW41" s="298"/>
      <c r="AX41" s="298"/>
      <c r="AY41" s="298"/>
      <c r="AZ41" s="298"/>
      <c r="BA41" s="298"/>
      <c r="BB41" s="298"/>
      <c r="BC41" s="298"/>
      <c r="BD41" s="298"/>
      <c r="BE41" s="298"/>
      <c r="BF41" s="298"/>
      <c r="BG41" s="298"/>
      <c r="BH41" s="298"/>
      <c r="BI41" s="298"/>
      <c r="BJ41" s="298"/>
      <c r="BK41" s="298"/>
      <c r="BL41" s="298"/>
      <c r="BM41" s="298"/>
      <c r="BN41" s="298"/>
      <c r="BO41" s="298"/>
      <c r="BP41" s="298"/>
      <c r="BQ41" s="298"/>
      <c r="BR41" s="298"/>
      <c r="BS41" s="298"/>
      <c r="BT41" s="298"/>
      <c r="BU41" s="298"/>
      <c r="BV41" s="298"/>
      <c r="BW41" s="298"/>
      <c r="BX41" s="298"/>
      <c r="BY41" s="298"/>
      <c r="BZ41" s="298"/>
      <c r="CA41" s="298"/>
      <c r="CB41" s="298"/>
      <c r="CC41" s="298"/>
      <c r="CD41" s="298"/>
      <c r="CE41" s="298"/>
      <c r="CF41" s="298"/>
      <c r="CG41" s="298"/>
      <c r="CH41" s="298"/>
      <c r="CI41" s="298"/>
      <c r="CJ41" s="298"/>
      <c r="CK41" s="298"/>
      <c r="CL41" s="298"/>
      <c r="CM41" s="298"/>
      <c r="CN41" s="298"/>
      <c r="CO41" s="298"/>
      <c r="CP41" s="298"/>
      <c r="CQ41" s="298"/>
      <c r="CR41" s="298"/>
      <c r="CS41" s="298"/>
      <c r="CT41" s="298"/>
      <c r="CU41" s="298"/>
      <c r="CV41" s="298"/>
      <c r="CW41" s="298"/>
      <c r="CX41" s="298"/>
      <c r="CY41" s="298"/>
      <c r="CZ41" s="298"/>
      <c r="DA41" s="298"/>
      <c r="DB41" s="298"/>
      <c r="DC41" s="298"/>
      <c r="DD41" s="298"/>
      <c r="DE41" s="298"/>
      <c r="DF41" s="298"/>
      <c r="DG41" s="298"/>
      <c r="DH41" s="298"/>
      <c r="DI41" s="298"/>
      <c r="DJ41" s="298"/>
      <c r="DK41" s="298"/>
      <c r="DL41" s="298"/>
      <c r="DM41" s="298"/>
      <c r="DN41" s="298"/>
      <c r="DO41" s="298"/>
      <c r="DP41" s="298"/>
      <c r="DQ41" s="298"/>
      <c r="DR41" s="298"/>
      <c r="DS41" s="298"/>
      <c r="DT41" s="298"/>
      <c r="DU41" s="298"/>
      <c r="DV41" s="298"/>
      <c r="DW41" s="298"/>
      <c r="DX41" s="298"/>
      <c r="DY41" s="298"/>
      <c r="DZ41" s="298"/>
      <c r="EA41" s="298"/>
      <c r="EB41" s="298"/>
      <c r="EC41" s="298"/>
      <c r="ED41" s="298"/>
      <c r="EE41" s="298"/>
      <c r="EF41" s="298"/>
      <c r="EG41" s="298"/>
      <c r="EH41" s="298"/>
      <c r="EI41" s="298"/>
      <c r="EJ41" s="298"/>
      <c r="EK41" s="298"/>
      <c r="EL41" s="298"/>
      <c r="EM41" s="298"/>
      <c r="EN41" s="298"/>
      <c r="EO41" s="298"/>
      <c r="EP41" s="298"/>
      <c r="EQ41" s="298"/>
      <c r="ER41" s="298"/>
      <c r="ES41" s="298"/>
      <c r="ET41" s="298"/>
      <c r="EU41" s="298"/>
      <c r="EV41" s="298"/>
      <c r="EW41" s="298"/>
      <c r="EX41" s="298"/>
      <c r="EY41" s="298"/>
      <c r="EZ41" s="298"/>
      <c r="FA41" s="298"/>
      <c r="FB41" s="298"/>
      <c r="FC41" s="298"/>
      <c r="FD41" s="298"/>
      <c r="FE41" s="298"/>
      <c r="FF41" s="298"/>
      <c r="FG41" s="298"/>
      <c r="FH41" s="298"/>
      <c r="FI41" s="298"/>
      <c r="FJ41" s="298"/>
      <c r="FK41" s="298"/>
      <c r="FL41" s="298"/>
      <c r="FM41" s="298"/>
      <c r="FN41" s="298"/>
      <c r="FO41" s="298"/>
      <c r="FP41" s="298"/>
      <c r="FQ41" s="298"/>
      <c r="FR41" s="298"/>
      <c r="FS41" s="298"/>
      <c r="FT41" s="298"/>
      <c r="FU41" s="298"/>
      <c r="FV41" s="298"/>
      <c r="FW41" s="298"/>
      <c r="FX41" s="298"/>
      <c r="FY41" s="298"/>
      <c r="FZ41" s="298"/>
      <c r="GA41" s="298"/>
      <c r="GB41" s="298"/>
      <c r="GC41" s="298"/>
      <c r="GD41" s="298"/>
      <c r="GE41" s="298"/>
      <c r="GF41" s="298"/>
      <c r="GG41" s="298"/>
      <c r="GH41" s="298"/>
      <c r="GI41" s="298"/>
      <c r="GJ41" s="298"/>
      <c r="GK41" s="298"/>
      <c r="GL41" s="298"/>
      <c r="GM41" s="298"/>
      <c r="GN41" s="298"/>
      <c r="GO41" s="298"/>
      <c r="GP41" s="298"/>
      <c r="GQ41" s="298"/>
      <c r="GR41" s="298"/>
      <c r="GS41" s="298"/>
      <c r="GT41" s="298"/>
      <c r="GU41" s="298"/>
      <c r="GV41" s="298"/>
      <c r="GW41" s="298"/>
      <c r="GX41" s="298"/>
      <c r="GY41" s="298"/>
      <c r="GZ41" s="298"/>
      <c r="HA41" s="298"/>
      <c r="HB41" s="298"/>
      <c r="HC41" s="298"/>
      <c r="HD41" s="298"/>
      <c r="HE41" s="298"/>
      <c r="HF41" s="298"/>
      <c r="HG41" s="298"/>
      <c r="HH41" s="298"/>
      <c r="HI41" s="298"/>
      <c r="HJ41" s="298"/>
      <c r="HK41" s="298"/>
      <c r="HL41" s="298"/>
      <c r="HM41" s="298"/>
      <c r="HN41" s="298"/>
      <c r="HO41" s="298"/>
      <c r="HP41" s="298"/>
      <c r="HQ41" s="298"/>
      <c r="HR41" s="298"/>
      <c r="HS41" s="298"/>
      <c r="HT41" s="298"/>
      <c r="HU41" s="298"/>
      <c r="HV41" s="298"/>
      <c r="HW41" s="298"/>
      <c r="HX41" s="298"/>
      <c r="HY41" s="298"/>
      <c r="HZ41" s="298"/>
      <c r="IA41" s="298"/>
      <c r="IB41" s="298"/>
      <c r="IC41" s="298"/>
      <c r="ID41" s="298"/>
      <c r="IE41" s="298"/>
      <c r="IF41" s="298"/>
      <c r="IG41" s="298"/>
      <c r="IH41" s="298"/>
      <c r="II41" s="298"/>
      <c r="IJ41" s="298"/>
      <c r="IK41" s="298"/>
      <c r="IL41" s="298"/>
      <c r="IM41" s="298"/>
      <c r="IN41" s="298"/>
      <c r="IO41" s="298"/>
      <c r="IP41" s="298"/>
      <c r="IQ41" s="298"/>
      <c r="IR41" s="298"/>
      <c r="IS41" s="298"/>
      <c r="IT41" s="298"/>
      <c r="IU41" s="298"/>
      <c r="IV41" s="298"/>
    </row>
    <row r="42" spans="1:256" s="200" customFormat="1" ht="15.75">
      <c r="A42" s="299"/>
      <c r="B42" s="300" t="s">
        <v>387</v>
      </c>
      <c r="C42" s="301">
        <v>0</v>
      </c>
      <c r="D42" s="301">
        <v>0</v>
      </c>
      <c r="E42" s="301">
        <v>487.8</v>
      </c>
      <c r="F42" s="301">
        <v>487.8</v>
      </c>
      <c r="G42" s="301">
        <v>0</v>
      </c>
      <c r="H42" s="301">
        <v>0</v>
      </c>
      <c r="I42" s="302"/>
      <c r="J42" s="303"/>
      <c r="K42" s="304"/>
      <c r="L42" s="304"/>
      <c r="M42" s="304"/>
      <c r="N42" s="304"/>
      <c r="O42" s="302"/>
      <c r="P42" s="302"/>
      <c r="Q42" s="302"/>
      <c r="R42" s="302"/>
      <c r="S42" s="302"/>
      <c r="T42" s="302"/>
      <c r="U42" s="302"/>
      <c r="V42" s="302"/>
      <c r="W42" s="302"/>
      <c r="X42" s="302"/>
      <c r="Y42" s="302"/>
      <c r="Z42" s="302"/>
      <c r="AA42" s="302"/>
      <c r="AB42" s="302"/>
      <c r="AC42" s="302"/>
      <c r="AD42" s="302"/>
      <c r="AE42" s="302"/>
      <c r="AF42" s="302"/>
      <c r="AG42" s="302"/>
      <c r="AH42" s="302"/>
      <c r="AI42" s="302"/>
      <c r="AJ42" s="302"/>
      <c r="AK42" s="302"/>
      <c r="AL42" s="302"/>
      <c r="AM42" s="302"/>
      <c r="AN42" s="302"/>
      <c r="AO42" s="302"/>
      <c r="AP42" s="302"/>
      <c r="AQ42" s="302"/>
      <c r="AR42" s="302"/>
      <c r="AS42" s="302"/>
      <c r="AT42" s="302"/>
      <c r="AU42" s="302"/>
      <c r="AV42" s="302"/>
      <c r="AW42" s="302"/>
      <c r="AX42" s="302"/>
      <c r="AY42" s="302"/>
      <c r="AZ42" s="302"/>
      <c r="BA42" s="302"/>
      <c r="BB42" s="302"/>
      <c r="BC42" s="302"/>
      <c r="BD42" s="302"/>
      <c r="BE42" s="302"/>
      <c r="BF42" s="302"/>
      <c r="BG42" s="302"/>
      <c r="BH42" s="302"/>
      <c r="BI42" s="302"/>
      <c r="BJ42" s="302"/>
      <c r="BK42" s="302"/>
      <c r="BL42" s="302"/>
      <c r="BM42" s="302"/>
      <c r="BN42" s="302"/>
      <c r="BO42" s="302"/>
      <c r="BP42" s="302"/>
      <c r="BQ42" s="302"/>
      <c r="BR42" s="302"/>
      <c r="BS42" s="302"/>
      <c r="BT42" s="302"/>
      <c r="BU42" s="302"/>
      <c r="BV42" s="302"/>
      <c r="BW42" s="302"/>
      <c r="BX42" s="302"/>
      <c r="BY42" s="302"/>
      <c r="BZ42" s="302"/>
      <c r="CA42" s="302"/>
      <c r="CB42" s="302"/>
      <c r="CC42" s="302"/>
      <c r="CD42" s="302"/>
      <c r="CE42" s="302"/>
      <c r="CF42" s="302"/>
      <c r="CG42" s="302"/>
      <c r="CH42" s="302"/>
      <c r="CI42" s="302"/>
      <c r="CJ42" s="302"/>
      <c r="CK42" s="302"/>
      <c r="CL42" s="302"/>
      <c r="CM42" s="302"/>
      <c r="CN42" s="302"/>
      <c r="CO42" s="302"/>
      <c r="CP42" s="302"/>
      <c r="CQ42" s="302"/>
      <c r="CR42" s="302"/>
      <c r="CS42" s="302"/>
      <c r="CT42" s="302"/>
      <c r="CU42" s="302"/>
      <c r="CV42" s="302"/>
      <c r="CW42" s="302"/>
      <c r="CX42" s="302"/>
      <c r="CY42" s="302"/>
      <c r="CZ42" s="302"/>
      <c r="DA42" s="302"/>
      <c r="DB42" s="302"/>
      <c r="DC42" s="302"/>
      <c r="DD42" s="302"/>
      <c r="DE42" s="302"/>
      <c r="DF42" s="302"/>
      <c r="DG42" s="302"/>
      <c r="DH42" s="302"/>
      <c r="DI42" s="302"/>
      <c r="DJ42" s="302"/>
      <c r="DK42" s="302"/>
      <c r="DL42" s="302"/>
      <c r="DM42" s="302"/>
      <c r="DN42" s="302"/>
      <c r="DO42" s="302"/>
      <c r="DP42" s="302"/>
      <c r="DQ42" s="302"/>
      <c r="DR42" s="302"/>
      <c r="DS42" s="302"/>
      <c r="DT42" s="302"/>
      <c r="DU42" s="302"/>
      <c r="DV42" s="302"/>
      <c r="DW42" s="302"/>
      <c r="DX42" s="302"/>
      <c r="DY42" s="302"/>
      <c r="DZ42" s="302"/>
      <c r="EA42" s="302"/>
      <c r="EB42" s="302"/>
      <c r="EC42" s="302"/>
      <c r="ED42" s="302"/>
      <c r="EE42" s="302"/>
      <c r="EF42" s="302"/>
      <c r="EG42" s="302"/>
      <c r="EH42" s="302"/>
      <c r="EI42" s="302"/>
      <c r="EJ42" s="302"/>
      <c r="EK42" s="302"/>
      <c r="EL42" s="302"/>
      <c r="EM42" s="302"/>
      <c r="EN42" s="302"/>
      <c r="EO42" s="302"/>
      <c r="EP42" s="302"/>
      <c r="EQ42" s="302"/>
      <c r="ER42" s="302"/>
      <c r="ES42" s="302"/>
      <c r="ET42" s="302"/>
      <c r="EU42" s="302"/>
      <c r="EV42" s="302"/>
      <c r="EW42" s="302"/>
      <c r="EX42" s="302"/>
      <c r="EY42" s="302"/>
      <c r="EZ42" s="302"/>
      <c r="FA42" s="302"/>
      <c r="FB42" s="302"/>
      <c r="FC42" s="302"/>
      <c r="FD42" s="302"/>
      <c r="FE42" s="302"/>
      <c r="FF42" s="302"/>
      <c r="FG42" s="302"/>
      <c r="FH42" s="302"/>
      <c r="FI42" s="302"/>
      <c r="FJ42" s="302"/>
      <c r="FK42" s="302"/>
      <c r="FL42" s="302"/>
      <c r="FM42" s="302"/>
      <c r="FN42" s="302"/>
      <c r="FO42" s="302"/>
      <c r="FP42" s="302"/>
      <c r="FQ42" s="302"/>
      <c r="FR42" s="302"/>
      <c r="FS42" s="302"/>
      <c r="FT42" s="302"/>
      <c r="FU42" s="302"/>
      <c r="FV42" s="302"/>
      <c r="FW42" s="302"/>
      <c r="FX42" s="302"/>
      <c r="FY42" s="302"/>
      <c r="FZ42" s="302"/>
      <c r="GA42" s="302"/>
      <c r="GB42" s="302"/>
      <c r="GC42" s="302"/>
      <c r="GD42" s="302"/>
      <c r="GE42" s="302"/>
      <c r="GF42" s="302"/>
      <c r="GG42" s="302"/>
      <c r="GH42" s="302"/>
      <c r="GI42" s="302"/>
      <c r="GJ42" s="302"/>
      <c r="GK42" s="302"/>
      <c r="GL42" s="302"/>
      <c r="GM42" s="302"/>
      <c r="GN42" s="302"/>
      <c r="GO42" s="302"/>
      <c r="GP42" s="302"/>
      <c r="GQ42" s="302"/>
      <c r="GR42" s="302"/>
      <c r="GS42" s="302"/>
      <c r="GT42" s="302"/>
      <c r="GU42" s="302"/>
      <c r="GV42" s="302"/>
      <c r="GW42" s="302"/>
      <c r="GX42" s="302"/>
      <c r="GY42" s="302"/>
      <c r="GZ42" s="302"/>
      <c r="HA42" s="302"/>
      <c r="HB42" s="302"/>
      <c r="HC42" s="302"/>
      <c r="HD42" s="302"/>
      <c r="HE42" s="302"/>
      <c r="HF42" s="302"/>
      <c r="HG42" s="302"/>
      <c r="HH42" s="302"/>
      <c r="HI42" s="302"/>
      <c r="HJ42" s="302"/>
      <c r="HK42" s="302"/>
      <c r="HL42" s="302"/>
      <c r="HM42" s="302"/>
      <c r="HN42" s="302"/>
      <c r="HO42" s="302"/>
      <c r="HP42" s="302"/>
      <c r="HQ42" s="302"/>
      <c r="HR42" s="302"/>
      <c r="HS42" s="302"/>
      <c r="HT42" s="302"/>
      <c r="HU42" s="302"/>
      <c r="HV42" s="302"/>
      <c r="HW42" s="302"/>
      <c r="HX42" s="302"/>
      <c r="HY42" s="302"/>
      <c r="HZ42" s="302"/>
      <c r="IA42" s="302"/>
      <c r="IB42" s="302"/>
      <c r="IC42" s="302"/>
      <c r="ID42" s="302"/>
      <c r="IE42" s="302"/>
      <c r="IF42" s="302"/>
      <c r="IG42" s="302"/>
      <c r="IH42" s="302"/>
      <c r="II42" s="302"/>
      <c r="IJ42" s="302"/>
      <c r="IK42" s="302"/>
      <c r="IL42" s="302"/>
      <c r="IM42" s="302"/>
      <c r="IN42" s="302"/>
      <c r="IO42" s="302"/>
      <c r="IP42" s="302"/>
      <c r="IQ42" s="302"/>
      <c r="IR42" s="302"/>
      <c r="IS42" s="302"/>
      <c r="IT42" s="302"/>
      <c r="IU42" s="302"/>
      <c r="IV42" s="302"/>
    </row>
    <row r="43" spans="1:256" s="200" customFormat="1" ht="15.75">
      <c r="A43" s="299"/>
      <c r="B43" s="300" t="s">
        <v>388</v>
      </c>
      <c r="C43" s="188">
        <v>3200</v>
      </c>
      <c r="D43" s="305">
        <v>3200</v>
      </c>
      <c r="E43" s="188">
        <v>3200.0000009999999</v>
      </c>
      <c r="F43" s="189">
        <v>3200.0000009999999</v>
      </c>
      <c r="G43" s="306">
        <f>E43/C43*100</f>
        <v>100.00000003125</v>
      </c>
      <c r="H43" s="306">
        <f>F43/D43*100</f>
        <v>100.00000003125</v>
      </c>
      <c r="I43" s="302"/>
      <c r="J43" s="303"/>
      <c r="K43" s="304"/>
      <c r="L43" s="304"/>
      <c r="M43" s="302"/>
      <c r="N43" s="302"/>
      <c r="O43" s="302"/>
      <c r="P43" s="302"/>
      <c r="Q43" s="302"/>
      <c r="R43" s="302"/>
      <c r="S43" s="302"/>
      <c r="T43" s="302"/>
      <c r="U43" s="302"/>
      <c r="V43" s="302"/>
      <c r="W43" s="302"/>
      <c r="X43" s="302"/>
      <c r="Y43" s="302"/>
      <c r="Z43" s="302"/>
      <c r="AA43" s="302"/>
      <c r="AB43" s="302"/>
      <c r="AC43" s="302"/>
      <c r="AD43" s="302"/>
      <c r="AE43" s="302"/>
      <c r="AF43" s="302"/>
      <c r="AG43" s="302"/>
      <c r="AH43" s="302"/>
      <c r="AI43" s="302"/>
      <c r="AJ43" s="302"/>
      <c r="AK43" s="302"/>
      <c r="AL43" s="302"/>
      <c r="AM43" s="302"/>
      <c r="AN43" s="302"/>
      <c r="AO43" s="302"/>
      <c r="AP43" s="302"/>
      <c r="AQ43" s="302"/>
      <c r="AR43" s="302"/>
      <c r="AS43" s="302"/>
      <c r="AT43" s="302"/>
      <c r="AU43" s="302"/>
      <c r="AV43" s="302"/>
      <c r="AW43" s="302"/>
      <c r="AX43" s="302"/>
      <c r="AY43" s="302"/>
      <c r="AZ43" s="302"/>
      <c r="BA43" s="302"/>
      <c r="BB43" s="302"/>
      <c r="BC43" s="302"/>
      <c r="BD43" s="302"/>
      <c r="BE43" s="302"/>
      <c r="BF43" s="302"/>
      <c r="BG43" s="302"/>
      <c r="BH43" s="302"/>
      <c r="BI43" s="302"/>
      <c r="BJ43" s="302"/>
      <c r="BK43" s="302"/>
      <c r="BL43" s="302"/>
      <c r="BM43" s="302"/>
      <c r="BN43" s="302"/>
      <c r="BO43" s="302"/>
      <c r="BP43" s="302"/>
      <c r="BQ43" s="302"/>
      <c r="BR43" s="302"/>
      <c r="BS43" s="302"/>
      <c r="BT43" s="302"/>
      <c r="BU43" s="302"/>
      <c r="BV43" s="302"/>
      <c r="BW43" s="302"/>
      <c r="BX43" s="302"/>
      <c r="BY43" s="302"/>
      <c r="BZ43" s="302"/>
      <c r="CA43" s="302"/>
      <c r="CB43" s="302"/>
      <c r="CC43" s="302"/>
      <c r="CD43" s="302"/>
      <c r="CE43" s="302"/>
      <c r="CF43" s="302"/>
      <c r="CG43" s="302"/>
      <c r="CH43" s="302"/>
      <c r="CI43" s="302"/>
      <c r="CJ43" s="302"/>
      <c r="CK43" s="302"/>
      <c r="CL43" s="302"/>
      <c r="CM43" s="302"/>
      <c r="CN43" s="302"/>
      <c r="CO43" s="302"/>
      <c r="CP43" s="302"/>
      <c r="CQ43" s="302"/>
      <c r="CR43" s="302"/>
      <c r="CS43" s="302"/>
      <c r="CT43" s="302"/>
      <c r="CU43" s="302"/>
      <c r="CV43" s="302"/>
      <c r="CW43" s="302"/>
      <c r="CX43" s="302"/>
      <c r="CY43" s="302"/>
      <c r="CZ43" s="302"/>
      <c r="DA43" s="302"/>
      <c r="DB43" s="302"/>
      <c r="DC43" s="302"/>
      <c r="DD43" s="302"/>
      <c r="DE43" s="302"/>
      <c r="DF43" s="302"/>
      <c r="DG43" s="302"/>
      <c r="DH43" s="302"/>
      <c r="DI43" s="302"/>
      <c r="DJ43" s="302"/>
      <c r="DK43" s="302"/>
      <c r="DL43" s="302"/>
      <c r="DM43" s="302"/>
      <c r="DN43" s="302"/>
      <c r="DO43" s="302"/>
      <c r="DP43" s="302"/>
      <c r="DQ43" s="302"/>
      <c r="DR43" s="302"/>
      <c r="DS43" s="302"/>
      <c r="DT43" s="302"/>
      <c r="DU43" s="302"/>
      <c r="DV43" s="302"/>
      <c r="DW43" s="302"/>
      <c r="DX43" s="302"/>
      <c r="DY43" s="302"/>
      <c r="DZ43" s="302"/>
      <c r="EA43" s="302"/>
      <c r="EB43" s="302"/>
      <c r="EC43" s="302"/>
      <c r="ED43" s="302"/>
      <c r="EE43" s="302"/>
      <c r="EF43" s="302"/>
      <c r="EG43" s="302"/>
      <c r="EH43" s="302"/>
      <c r="EI43" s="302"/>
      <c r="EJ43" s="302"/>
      <c r="EK43" s="302"/>
      <c r="EL43" s="302"/>
      <c r="EM43" s="302"/>
      <c r="EN43" s="302"/>
      <c r="EO43" s="302"/>
      <c r="EP43" s="302"/>
      <c r="EQ43" s="302"/>
      <c r="ER43" s="302"/>
      <c r="ES43" s="302"/>
      <c r="ET43" s="302"/>
      <c r="EU43" s="302"/>
      <c r="EV43" s="302"/>
      <c r="EW43" s="302"/>
      <c r="EX43" s="302"/>
      <c r="EY43" s="302"/>
      <c r="EZ43" s="302"/>
      <c r="FA43" s="302"/>
      <c r="FB43" s="302"/>
      <c r="FC43" s="302"/>
      <c r="FD43" s="302"/>
      <c r="FE43" s="302"/>
      <c r="FF43" s="302"/>
      <c r="FG43" s="302"/>
      <c r="FH43" s="302"/>
      <c r="FI43" s="302"/>
      <c r="FJ43" s="302"/>
      <c r="FK43" s="302"/>
      <c r="FL43" s="302"/>
      <c r="FM43" s="302"/>
      <c r="FN43" s="302"/>
      <c r="FO43" s="302"/>
      <c r="FP43" s="302"/>
      <c r="FQ43" s="302"/>
      <c r="FR43" s="302"/>
      <c r="FS43" s="302"/>
      <c r="FT43" s="302"/>
      <c r="FU43" s="302"/>
      <c r="FV43" s="302"/>
      <c r="FW43" s="302"/>
      <c r="FX43" s="302"/>
      <c r="FY43" s="302"/>
      <c r="FZ43" s="302"/>
      <c r="GA43" s="302"/>
      <c r="GB43" s="302"/>
      <c r="GC43" s="302"/>
      <c r="GD43" s="302"/>
      <c r="GE43" s="302"/>
      <c r="GF43" s="302"/>
      <c r="GG43" s="302"/>
      <c r="GH43" s="302"/>
      <c r="GI43" s="302"/>
      <c r="GJ43" s="302"/>
      <c r="GK43" s="302"/>
      <c r="GL43" s="302"/>
      <c r="GM43" s="302"/>
      <c r="GN43" s="302"/>
      <c r="GO43" s="302"/>
      <c r="GP43" s="302"/>
      <c r="GQ43" s="302"/>
      <c r="GR43" s="302"/>
      <c r="GS43" s="302"/>
      <c r="GT43" s="302"/>
      <c r="GU43" s="302"/>
      <c r="GV43" s="302"/>
      <c r="GW43" s="302"/>
      <c r="GX43" s="302"/>
      <c r="GY43" s="302"/>
      <c r="GZ43" s="302"/>
      <c r="HA43" s="302"/>
      <c r="HB43" s="302"/>
      <c r="HC43" s="302"/>
      <c r="HD43" s="302"/>
      <c r="HE43" s="302"/>
      <c r="HF43" s="302"/>
      <c r="HG43" s="302"/>
      <c r="HH43" s="302"/>
      <c r="HI43" s="302"/>
      <c r="HJ43" s="302"/>
      <c r="HK43" s="302"/>
      <c r="HL43" s="302"/>
      <c r="HM43" s="302"/>
      <c r="HN43" s="302"/>
      <c r="HO43" s="302"/>
      <c r="HP43" s="302"/>
      <c r="HQ43" s="302"/>
      <c r="HR43" s="302"/>
      <c r="HS43" s="302"/>
      <c r="HT43" s="302"/>
      <c r="HU43" s="302"/>
      <c r="HV43" s="302"/>
      <c r="HW43" s="302"/>
      <c r="HX43" s="302"/>
      <c r="HY43" s="302"/>
      <c r="HZ43" s="302"/>
      <c r="IA43" s="302"/>
      <c r="IB43" s="302"/>
      <c r="IC43" s="302"/>
      <c r="ID43" s="302"/>
      <c r="IE43" s="302"/>
      <c r="IF43" s="302"/>
      <c r="IG43" s="302"/>
      <c r="IH43" s="302"/>
      <c r="II43" s="302"/>
      <c r="IJ43" s="302"/>
      <c r="IK43" s="302"/>
      <c r="IL43" s="302"/>
      <c r="IM43" s="302"/>
      <c r="IN43" s="302"/>
      <c r="IO43" s="302"/>
      <c r="IP43" s="302"/>
      <c r="IQ43" s="302"/>
      <c r="IR43" s="302"/>
      <c r="IS43" s="302"/>
      <c r="IT43" s="302"/>
      <c r="IU43" s="302"/>
      <c r="IV43" s="302"/>
    </row>
    <row r="44" spans="1:256" s="200" customFormat="1" ht="15.75">
      <c r="A44" s="299"/>
      <c r="B44" s="300" t="s">
        <v>389</v>
      </c>
      <c r="C44" s="188">
        <v>23800</v>
      </c>
      <c r="D44" s="305">
        <v>23800</v>
      </c>
      <c r="E44" s="188">
        <v>24900.436320000001</v>
      </c>
      <c r="F44" s="189">
        <v>24900.436320000001</v>
      </c>
      <c r="G44" s="306">
        <f>E44/C44*100</f>
        <v>104.62368201680673</v>
      </c>
      <c r="H44" s="306">
        <f>F44/D44*100</f>
        <v>104.62368201680673</v>
      </c>
      <c r="I44" s="302"/>
      <c r="J44" s="303"/>
      <c r="K44" s="304"/>
      <c r="L44" s="304"/>
      <c r="M44" s="302"/>
      <c r="N44" s="302"/>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2"/>
      <c r="AN44" s="302"/>
      <c r="AO44" s="302"/>
      <c r="AP44" s="302"/>
      <c r="AQ44" s="302"/>
      <c r="AR44" s="302"/>
      <c r="AS44" s="302"/>
      <c r="AT44" s="302"/>
      <c r="AU44" s="302"/>
      <c r="AV44" s="302"/>
      <c r="AW44" s="302"/>
      <c r="AX44" s="302"/>
      <c r="AY44" s="302"/>
      <c r="AZ44" s="302"/>
      <c r="BA44" s="302"/>
      <c r="BB44" s="302"/>
      <c r="BC44" s="302"/>
      <c r="BD44" s="302"/>
      <c r="BE44" s="302"/>
      <c r="BF44" s="302"/>
      <c r="BG44" s="302"/>
      <c r="BH44" s="302"/>
      <c r="BI44" s="302"/>
      <c r="BJ44" s="302"/>
      <c r="BK44" s="302"/>
      <c r="BL44" s="302"/>
      <c r="BM44" s="302"/>
      <c r="BN44" s="302"/>
      <c r="BO44" s="302"/>
      <c r="BP44" s="302"/>
      <c r="BQ44" s="302"/>
      <c r="BR44" s="302"/>
      <c r="BS44" s="302"/>
      <c r="BT44" s="302"/>
      <c r="BU44" s="302"/>
      <c r="BV44" s="302"/>
      <c r="BW44" s="302"/>
      <c r="BX44" s="302"/>
      <c r="BY44" s="302"/>
      <c r="BZ44" s="302"/>
      <c r="CA44" s="302"/>
      <c r="CB44" s="302"/>
      <c r="CC44" s="302"/>
      <c r="CD44" s="302"/>
      <c r="CE44" s="302"/>
      <c r="CF44" s="302"/>
      <c r="CG44" s="302"/>
      <c r="CH44" s="302"/>
      <c r="CI44" s="302"/>
      <c r="CJ44" s="302"/>
      <c r="CK44" s="302"/>
      <c r="CL44" s="302"/>
      <c r="CM44" s="302"/>
      <c r="CN44" s="302"/>
      <c r="CO44" s="302"/>
      <c r="CP44" s="302"/>
      <c r="CQ44" s="302"/>
      <c r="CR44" s="302"/>
      <c r="CS44" s="302"/>
      <c r="CT44" s="302"/>
      <c r="CU44" s="302"/>
      <c r="CV44" s="302"/>
      <c r="CW44" s="302"/>
      <c r="CX44" s="302"/>
      <c r="CY44" s="302"/>
      <c r="CZ44" s="302"/>
      <c r="DA44" s="302"/>
      <c r="DB44" s="302"/>
      <c r="DC44" s="302"/>
      <c r="DD44" s="302"/>
      <c r="DE44" s="302"/>
      <c r="DF44" s="302"/>
      <c r="DG44" s="302"/>
      <c r="DH44" s="302"/>
      <c r="DI44" s="302"/>
      <c r="DJ44" s="302"/>
      <c r="DK44" s="302"/>
      <c r="DL44" s="302"/>
      <c r="DM44" s="302"/>
      <c r="DN44" s="302"/>
      <c r="DO44" s="302"/>
      <c r="DP44" s="302"/>
      <c r="DQ44" s="302"/>
      <c r="DR44" s="302"/>
      <c r="DS44" s="302"/>
      <c r="DT44" s="302"/>
      <c r="DU44" s="302"/>
      <c r="DV44" s="302"/>
      <c r="DW44" s="302"/>
      <c r="DX44" s="302"/>
      <c r="DY44" s="302"/>
      <c r="DZ44" s="302"/>
      <c r="EA44" s="302"/>
      <c r="EB44" s="302"/>
      <c r="EC44" s="302"/>
      <c r="ED44" s="302"/>
      <c r="EE44" s="302"/>
      <c r="EF44" s="302"/>
      <c r="EG44" s="302"/>
      <c r="EH44" s="302"/>
      <c r="EI44" s="302"/>
      <c r="EJ44" s="302"/>
      <c r="EK44" s="302"/>
      <c r="EL44" s="302"/>
      <c r="EM44" s="302"/>
      <c r="EN44" s="302"/>
      <c r="EO44" s="302"/>
      <c r="EP44" s="302"/>
      <c r="EQ44" s="302"/>
      <c r="ER44" s="302"/>
      <c r="ES44" s="302"/>
      <c r="ET44" s="302"/>
      <c r="EU44" s="302"/>
      <c r="EV44" s="302"/>
      <c r="EW44" s="302"/>
      <c r="EX44" s="302"/>
      <c r="EY44" s="302"/>
      <c r="EZ44" s="302"/>
      <c r="FA44" s="302"/>
      <c r="FB44" s="302"/>
      <c r="FC44" s="302"/>
      <c r="FD44" s="302"/>
      <c r="FE44" s="302"/>
      <c r="FF44" s="302"/>
      <c r="FG44" s="302"/>
      <c r="FH44" s="302"/>
      <c r="FI44" s="302"/>
      <c r="FJ44" s="302"/>
      <c r="FK44" s="302"/>
      <c r="FL44" s="302"/>
      <c r="FM44" s="302"/>
      <c r="FN44" s="302"/>
      <c r="FO44" s="302"/>
      <c r="FP44" s="302"/>
      <c r="FQ44" s="302"/>
      <c r="FR44" s="302"/>
      <c r="FS44" s="302"/>
      <c r="FT44" s="302"/>
      <c r="FU44" s="302"/>
      <c r="FV44" s="302"/>
      <c r="FW44" s="302"/>
      <c r="FX44" s="302"/>
      <c r="FY44" s="302"/>
      <c r="FZ44" s="302"/>
      <c r="GA44" s="302"/>
      <c r="GB44" s="302"/>
      <c r="GC44" s="302"/>
      <c r="GD44" s="302"/>
      <c r="GE44" s="302"/>
      <c r="GF44" s="302"/>
      <c r="GG44" s="302"/>
      <c r="GH44" s="302"/>
      <c r="GI44" s="302"/>
      <c r="GJ44" s="302"/>
      <c r="GK44" s="302"/>
      <c r="GL44" s="302"/>
      <c r="GM44" s="302"/>
      <c r="GN44" s="302"/>
      <c r="GO44" s="302"/>
      <c r="GP44" s="302"/>
      <c r="GQ44" s="302"/>
      <c r="GR44" s="302"/>
      <c r="GS44" s="302"/>
      <c r="GT44" s="302"/>
      <c r="GU44" s="302"/>
      <c r="GV44" s="302"/>
      <c r="GW44" s="302"/>
      <c r="GX44" s="302"/>
      <c r="GY44" s="302"/>
      <c r="GZ44" s="302"/>
      <c r="HA44" s="302"/>
      <c r="HB44" s="302"/>
      <c r="HC44" s="302"/>
      <c r="HD44" s="302"/>
      <c r="HE44" s="302"/>
      <c r="HF44" s="302"/>
      <c r="HG44" s="302"/>
      <c r="HH44" s="302"/>
      <c r="HI44" s="302"/>
      <c r="HJ44" s="302"/>
      <c r="HK44" s="302"/>
      <c r="HL44" s="302"/>
      <c r="HM44" s="302"/>
      <c r="HN44" s="302"/>
      <c r="HO44" s="302"/>
      <c r="HP44" s="302"/>
      <c r="HQ44" s="302"/>
      <c r="HR44" s="302"/>
      <c r="HS44" s="302"/>
      <c r="HT44" s="302"/>
      <c r="HU44" s="302"/>
      <c r="HV44" s="302"/>
      <c r="HW44" s="302"/>
      <c r="HX44" s="302"/>
      <c r="HY44" s="302"/>
      <c r="HZ44" s="302"/>
      <c r="IA44" s="302"/>
      <c r="IB44" s="302"/>
      <c r="IC44" s="302"/>
      <c r="ID44" s="302"/>
      <c r="IE44" s="302"/>
      <c r="IF44" s="302"/>
      <c r="IG44" s="302"/>
      <c r="IH44" s="302"/>
      <c r="II44" s="302"/>
      <c r="IJ44" s="302"/>
      <c r="IK44" s="302"/>
      <c r="IL44" s="302"/>
      <c r="IM44" s="302"/>
      <c r="IN44" s="302"/>
      <c r="IO44" s="302"/>
      <c r="IP44" s="302"/>
      <c r="IQ44" s="302"/>
      <c r="IR44" s="302"/>
      <c r="IS44" s="302"/>
      <c r="IT44" s="302"/>
      <c r="IU44" s="302"/>
      <c r="IV44" s="302"/>
    </row>
    <row r="45" spans="1:256" s="272" customFormat="1" ht="15.75">
      <c r="A45" s="299"/>
      <c r="B45" s="300" t="s">
        <v>390</v>
      </c>
      <c r="C45" s="320">
        <v>0</v>
      </c>
      <c r="D45" s="320">
        <v>0</v>
      </c>
      <c r="E45" s="188">
        <v>1314.2729999999999</v>
      </c>
      <c r="F45" s="189">
        <v>1314.2729999999999</v>
      </c>
      <c r="G45" s="301"/>
      <c r="H45" s="301"/>
      <c r="I45" s="302"/>
      <c r="J45" s="303"/>
      <c r="K45" s="304"/>
      <c r="L45" s="304"/>
      <c r="M45" s="302"/>
      <c r="N45" s="302"/>
      <c r="O45" s="302"/>
      <c r="P45" s="302"/>
      <c r="Q45" s="302"/>
      <c r="R45" s="302"/>
      <c r="S45" s="302"/>
      <c r="T45" s="302"/>
      <c r="U45" s="302"/>
      <c r="V45" s="302"/>
      <c r="W45" s="302"/>
      <c r="X45" s="302"/>
      <c r="Y45" s="302"/>
      <c r="Z45" s="302"/>
      <c r="AA45" s="302"/>
      <c r="AB45" s="302"/>
      <c r="AC45" s="302"/>
      <c r="AD45" s="302"/>
      <c r="AE45" s="302"/>
      <c r="AF45" s="302"/>
      <c r="AG45" s="302"/>
      <c r="AH45" s="302"/>
      <c r="AI45" s="302"/>
      <c r="AJ45" s="302"/>
      <c r="AK45" s="302"/>
      <c r="AL45" s="302"/>
      <c r="AM45" s="302"/>
      <c r="AN45" s="302"/>
      <c r="AO45" s="302"/>
      <c r="AP45" s="302"/>
      <c r="AQ45" s="302"/>
      <c r="AR45" s="302"/>
      <c r="AS45" s="302"/>
      <c r="AT45" s="302"/>
      <c r="AU45" s="302"/>
      <c r="AV45" s="302"/>
      <c r="AW45" s="302"/>
      <c r="AX45" s="302"/>
      <c r="AY45" s="302"/>
      <c r="AZ45" s="302"/>
      <c r="BA45" s="302"/>
      <c r="BB45" s="302"/>
      <c r="BC45" s="302"/>
      <c r="BD45" s="302"/>
      <c r="BE45" s="302"/>
      <c r="BF45" s="302"/>
      <c r="BG45" s="302"/>
      <c r="BH45" s="302"/>
      <c r="BI45" s="302"/>
      <c r="BJ45" s="302"/>
      <c r="BK45" s="302"/>
      <c r="BL45" s="302"/>
      <c r="BM45" s="302"/>
      <c r="BN45" s="302"/>
      <c r="BO45" s="302"/>
      <c r="BP45" s="302"/>
      <c r="BQ45" s="302"/>
      <c r="BR45" s="302"/>
      <c r="BS45" s="302"/>
      <c r="BT45" s="302"/>
      <c r="BU45" s="302"/>
      <c r="BV45" s="302"/>
      <c r="BW45" s="302"/>
      <c r="BX45" s="302"/>
      <c r="BY45" s="302"/>
      <c r="BZ45" s="302"/>
      <c r="CA45" s="302"/>
      <c r="CB45" s="302"/>
      <c r="CC45" s="302"/>
      <c r="CD45" s="302"/>
      <c r="CE45" s="302"/>
      <c r="CF45" s="302"/>
      <c r="CG45" s="302"/>
      <c r="CH45" s="302"/>
      <c r="CI45" s="302"/>
      <c r="CJ45" s="302"/>
      <c r="CK45" s="302"/>
      <c r="CL45" s="302"/>
      <c r="CM45" s="302"/>
      <c r="CN45" s="302"/>
      <c r="CO45" s="302"/>
      <c r="CP45" s="302"/>
      <c r="CQ45" s="302"/>
      <c r="CR45" s="302"/>
      <c r="CS45" s="302"/>
      <c r="CT45" s="302"/>
      <c r="CU45" s="302"/>
      <c r="CV45" s="302"/>
      <c r="CW45" s="302"/>
      <c r="CX45" s="302"/>
      <c r="CY45" s="302"/>
      <c r="CZ45" s="302"/>
      <c r="DA45" s="302"/>
      <c r="DB45" s="302"/>
      <c r="DC45" s="302"/>
      <c r="DD45" s="302"/>
      <c r="DE45" s="302"/>
      <c r="DF45" s="302"/>
      <c r="DG45" s="302"/>
      <c r="DH45" s="302"/>
      <c r="DI45" s="302"/>
      <c r="DJ45" s="302"/>
      <c r="DK45" s="302"/>
      <c r="DL45" s="302"/>
      <c r="DM45" s="302"/>
      <c r="DN45" s="302"/>
      <c r="DO45" s="302"/>
      <c r="DP45" s="302"/>
      <c r="DQ45" s="302"/>
      <c r="DR45" s="302"/>
      <c r="DS45" s="302"/>
      <c r="DT45" s="302"/>
      <c r="DU45" s="302"/>
      <c r="DV45" s="302"/>
      <c r="DW45" s="302"/>
      <c r="DX45" s="302"/>
      <c r="DY45" s="302"/>
      <c r="DZ45" s="302"/>
      <c r="EA45" s="302"/>
      <c r="EB45" s="302"/>
      <c r="EC45" s="302"/>
      <c r="ED45" s="302"/>
      <c r="EE45" s="302"/>
      <c r="EF45" s="302"/>
      <c r="EG45" s="302"/>
      <c r="EH45" s="302"/>
      <c r="EI45" s="302"/>
      <c r="EJ45" s="302"/>
      <c r="EK45" s="302"/>
      <c r="EL45" s="302"/>
      <c r="EM45" s="302"/>
      <c r="EN45" s="302"/>
      <c r="EO45" s="302"/>
      <c r="EP45" s="302"/>
      <c r="EQ45" s="302"/>
      <c r="ER45" s="302"/>
      <c r="ES45" s="302"/>
      <c r="ET45" s="302"/>
      <c r="EU45" s="302"/>
      <c r="EV45" s="302"/>
      <c r="EW45" s="302"/>
      <c r="EX45" s="302"/>
      <c r="EY45" s="302"/>
      <c r="EZ45" s="302"/>
      <c r="FA45" s="302"/>
      <c r="FB45" s="302"/>
      <c r="FC45" s="302"/>
      <c r="FD45" s="302"/>
      <c r="FE45" s="302"/>
      <c r="FF45" s="302"/>
      <c r="FG45" s="302"/>
      <c r="FH45" s="302"/>
      <c r="FI45" s="302"/>
      <c r="FJ45" s="302"/>
      <c r="FK45" s="302"/>
      <c r="FL45" s="302"/>
      <c r="FM45" s="302"/>
      <c r="FN45" s="302"/>
      <c r="FO45" s="302"/>
      <c r="FP45" s="302"/>
      <c r="FQ45" s="302"/>
      <c r="FR45" s="302"/>
      <c r="FS45" s="302"/>
      <c r="FT45" s="302"/>
      <c r="FU45" s="302"/>
      <c r="FV45" s="302"/>
      <c r="FW45" s="302"/>
      <c r="FX45" s="302"/>
      <c r="FY45" s="302"/>
      <c r="FZ45" s="302"/>
      <c r="GA45" s="302"/>
      <c r="GB45" s="302"/>
      <c r="GC45" s="302"/>
      <c r="GD45" s="302"/>
      <c r="GE45" s="302"/>
      <c r="GF45" s="302"/>
      <c r="GG45" s="302"/>
      <c r="GH45" s="302"/>
      <c r="GI45" s="302"/>
      <c r="GJ45" s="302"/>
      <c r="GK45" s="302"/>
      <c r="GL45" s="302"/>
      <c r="GM45" s="302"/>
      <c r="GN45" s="302"/>
      <c r="GO45" s="302"/>
      <c r="GP45" s="302"/>
      <c r="GQ45" s="302"/>
      <c r="GR45" s="302"/>
      <c r="GS45" s="302"/>
      <c r="GT45" s="302"/>
      <c r="GU45" s="302"/>
      <c r="GV45" s="302"/>
      <c r="GW45" s="302"/>
      <c r="GX45" s="302"/>
      <c r="GY45" s="302"/>
      <c r="GZ45" s="302"/>
      <c r="HA45" s="302"/>
      <c r="HB45" s="302"/>
      <c r="HC45" s="302"/>
      <c r="HD45" s="302"/>
      <c r="HE45" s="302"/>
      <c r="HF45" s="302"/>
      <c r="HG45" s="302"/>
      <c r="HH45" s="302"/>
      <c r="HI45" s="302"/>
      <c r="HJ45" s="302"/>
      <c r="HK45" s="302"/>
      <c r="HL45" s="302"/>
      <c r="HM45" s="302"/>
      <c r="HN45" s="302"/>
      <c r="HO45" s="302"/>
      <c r="HP45" s="302"/>
      <c r="HQ45" s="302"/>
      <c r="HR45" s="302"/>
      <c r="HS45" s="302"/>
      <c r="HT45" s="302"/>
      <c r="HU45" s="302"/>
      <c r="HV45" s="302"/>
      <c r="HW45" s="302"/>
      <c r="HX45" s="302"/>
      <c r="HY45" s="302"/>
      <c r="HZ45" s="302"/>
      <c r="IA45" s="302"/>
      <c r="IB45" s="302"/>
      <c r="IC45" s="302"/>
      <c r="ID45" s="302"/>
      <c r="IE45" s="302"/>
      <c r="IF45" s="302"/>
      <c r="IG45" s="302"/>
      <c r="IH45" s="302"/>
      <c r="II45" s="302"/>
      <c r="IJ45" s="302"/>
      <c r="IK45" s="302"/>
      <c r="IL45" s="302"/>
      <c r="IM45" s="302"/>
      <c r="IN45" s="302"/>
      <c r="IO45" s="302"/>
      <c r="IP45" s="302"/>
      <c r="IQ45" s="302"/>
      <c r="IR45" s="302"/>
      <c r="IS45" s="302"/>
      <c r="IT45" s="302"/>
      <c r="IU45" s="302"/>
      <c r="IV45" s="302"/>
    </row>
    <row r="46" spans="1:256" s="272" customFormat="1" ht="15.75">
      <c r="A46" s="294" t="s">
        <v>242</v>
      </c>
      <c r="B46" s="295" t="s">
        <v>243</v>
      </c>
      <c r="C46" s="296">
        <v>118000</v>
      </c>
      <c r="D46" s="296">
        <v>76000</v>
      </c>
      <c r="E46" s="296">
        <v>136990.90612100001</v>
      </c>
      <c r="F46" s="296">
        <v>77231.230307000005</v>
      </c>
      <c r="G46" s="297">
        <f t="shared" si="0"/>
        <v>116.09398823813559</v>
      </c>
      <c r="H46" s="297">
        <f t="shared" si="0"/>
        <v>101.6200398776316</v>
      </c>
      <c r="I46" s="298"/>
      <c r="J46" s="287"/>
      <c r="K46" s="293"/>
      <c r="L46" s="293"/>
      <c r="M46" s="298"/>
      <c r="N46" s="298"/>
      <c r="O46" s="298"/>
      <c r="P46" s="298"/>
      <c r="Q46" s="298"/>
      <c r="R46" s="298"/>
      <c r="S46" s="298"/>
      <c r="T46" s="298"/>
      <c r="U46" s="298"/>
      <c r="V46" s="298"/>
      <c r="W46" s="298"/>
      <c r="X46" s="298"/>
      <c r="Y46" s="298"/>
      <c r="Z46" s="298"/>
      <c r="AA46" s="298"/>
      <c r="AB46" s="298"/>
      <c r="AC46" s="298"/>
      <c r="AD46" s="298"/>
      <c r="AE46" s="298"/>
      <c r="AF46" s="298"/>
      <c r="AG46" s="298"/>
      <c r="AH46" s="298"/>
      <c r="AI46" s="298"/>
      <c r="AJ46" s="298"/>
      <c r="AK46" s="298"/>
      <c r="AL46" s="298"/>
      <c r="AM46" s="298"/>
      <c r="AN46" s="298"/>
      <c r="AO46" s="298"/>
      <c r="AP46" s="298"/>
      <c r="AQ46" s="298"/>
      <c r="AR46" s="298"/>
      <c r="AS46" s="298"/>
      <c r="AT46" s="298"/>
      <c r="AU46" s="298"/>
      <c r="AV46" s="298"/>
      <c r="AW46" s="298"/>
      <c r="AX46" s="298"/>
      <c r="AY46" s="298"/>
      <c r="AZ46" s="298"/>
      <c r="BA46" s="298"/>
      <c r="BB46" s="298"/>
      <c r="BC46" s="298"/>
      <c r="BD46" s="298"/>
      <c r="BE46" s="298"/>
      <c r="BF46" s="298"/>
      <c r="BG46" s="298"/>
      <c r="BH46" s="298"/>
      <c r="BI46" s="298"/>
      <c r="BJ46" s="298"/>
      <c r="BK46" s="298"/>
      <c r="BL46" s="298"/>
      <c r="BM46" s="298"/>
      <c r="BN46" s="298"/>
      <c r="BO46" s="298"/>
      <c r="BP46" s="298"/>
      <c r="BQ46" s="298"/>
      <c r="BR46" s="298"/>
      <c r="BS46" s="298"/>
      <c r="BT46" s="298"/>
      <c r="BU46" s="298"/>
      <c r="BV46" s="298"/>
      <c r="BW46" s="298"/>
      <c r="BX46" s="298"/>
      <c r="BY46" s="298"/>
      <c r="BZ46" s="298"/>
      <c r="CA46" s="298"/>
      <c r="CB46" s="298"/>
      <c r="CC46" s="298"/>
      <c r="CD46" s="298"/>
      <c r="CE46" s="298"/>
      <c r="CF46" s="298"/>
      <c r="CG46" s="298"/>
      <c r="CH46" s="298"/>
      <c r="CI46" s="298"/>
      <c r="CJ46" s="298"/>
      <c r="CK46" s="298"/>
      <c r="CL46" s="298"/>
      <c r="CM46" s="298"/>
      <c r="CN46" s="298"/>
      <c r="CO46" s="298"/>
      <c r="CP46" s="298"/>
      <c r="CQ46" s="298"/>
      <c r="CR46" s="298"/>
      <c r="CS46" s="298"/>
      <c r="CT46" s="298"/>
      <c r="CU46" s="298"/>
      <c r="CV46" s="298"/>
      <c r="CW46" s="298"/>
      <c r="CX46" s="298"/>
      <c r="CY46" s="298"/>
      <c r="CZ46" s="298"/>
      <c r="DA46" s="298"/>
      <c r="DB46" s="298"/>
      <c r="DC46" s="298"/>
      <c r="DD46" s="298"/>
      <c r="DE46" s="298"/>
      <c r="DF46" s="298"/>
      <c r="DG46" s="298"/>
      <c r="DH46" s="298"/>
      <c r="DI46" s="298"/>
      <c r="DJ46" s="298"/>
      <c r="DK46" s="298"/>
      <c r="DL46" s="298"/>
      <c r="DM46" s="298"/>
      <c r="DN46" s="298"/>
      <c r="DO46" s="298"/>
      <c r="DP46" s="298"/>
      <c r="DQ46" s="298"/>
      <c r="DR46" s="298"/>
      <c r="DS46" s="298"/>
      <c r="DT46" s="298"/>
      <c r="DU46" s="298"/>
      <c r="DV46" s="298"/>
      <c r="DW46" s="298"/>
      <c r="DX46" s="298"/>
      <c r="DY46" s="298"/>
      <c r="DZ46" s="298"/>
      <c r="EA46" s="298"/>
      <c r="EB46" s="298"/>
      <c r="EC46" s="298"/>
      <c r="ED46" s="298"/>
      <c r="EE46" s="298"/>
      <c r="EF46" s="298"/>
      <c r="EG46" s="298"/>
      <c r="EH46" s="298"/>
      <c r="EI46" s="298"/>
      <c r="EJ46" s="298"/>
      <c r="EK46" s="298"/>
      <c r="EL46" s="298"/>
      <c r="EM46" s="298"/>
      <c r="EN46" s="298"/>
      <c r="EO46" s="298"/>
      <c r="EP46" s="298"/>
      <c r="EQ46" s="298"/>
      <c r="ER46" s="298"/>
      <c r="ES46" s="298"/>
      <c r="ET46" s="298"/>
      <c r="EU46" s="298"/>
      <c r="EV46" s="298"/>
      <c r="EW46" s="298"/>
      <c r="EX46" s="298"/>
      <c r="EY46" s="298"/>
      <c r="EZ46" s="298"/>
      <c r="FA46" s="298"/>
      <c r="FB46" s="298"/>
      <c r="FC46" s="298"/>
      <c r="FD46" s="298"/>
      <c r="FE46" s="298"/>
      <c r="FF46" s="298"/>
      <c r="FG46" s="298"/>
      <c r="FH46" s="298"/>
      <c r="FI46" s="298"/>
      <c r="FJ46" s="298"/>
      <c r="FK46" s="298"/>
      <c r="FL46" s="298"/>
      <c r="FM46" s="298"/>
      <c r="FN46" s="298"/>
      <c r="FO46" s="298"/>
      <c r="FP46" s="298"/>
      <c r="FQ46" s="298"/>
      <c r="FR46" s="298"/>
      <c r="FS46" s="298"/>
      <c r="FT46" s="298"/>
      <c r="FU46" s="298"/>
      <c r="FV46" s="298"/>
      <c r="FW46" s="298"/>
      <c r="FX46" s="298"/>
      <c r="FY46" s="298"/>
      <c r="FZ46" s="298"/>
      <c r="GA46" s="298"/>
      <c r="GB46" s="298"/>
      <c r="GC46" s="298"/>
      <c r="GD46" s="298"/>
      <c r="GE46" s="298"/>
      <c r="GF46" s="298"/>
      <c r="GG46" s="298"/>
      <c r="GH46" s="298"/>
      <c r="GI46" s="298"/>
      <c r="GJ46" s="298"/>
      <c r="GK46" s="298"/>
      <c r="GL46" s="298"/>
      <c r="GM46" s="298"/>
      <c r="GN46" s="298"/>
      <c r="GO46" s="298"/>
      <c r="GP46" s="298"/>
      <c r="GQ46" s="298"/>
      <c r="GR46" s="298"/>
      <c r="GS46" s="298"/>
      <c r="GT46" s="298"/>
      <c r="GU46" s="298"/>
      <c r="GV46" s="298"/>
      <c r="GW46" s="298"/>
      <c r="GX46" s="298"/>
      <c r="GY46" s="298"/>
      <c r="GZ46" s="298"/>
      <c r="HA46" s="298"/>
      <c r="HB46" s="298"/>
      <c r="HC46" s="298"/>
      <c r="HD46" s="298"/>
      <c r="HE46" s="298"/>
      <c r="HF46" s="298"/>
      <c r="HG46" s="298"/>
      <c r="HH46" s="298"/>
      <c r="HI46" s="298"/>
      <c r="HJ46" s="298"/>
      <c r="HK46" s="298"/>
      <c r="HL46" s="298"/>
      <c r="HM46" s="298"/>
      <c r="HN46" s="298"/>
      <c r="HO46" s="298"/>
      <c r="HP46" s="298"/>
      <c r="HQ46" s="298"/>
      <c r="HR46" s="298"/>
      <c r="HS46" s="298"/>
      <c r="HT46" s="298"/>
      <c r="HU46" s="298"/>
      <c r="HV46" s="298"/>
      <c r="HW46" s="298"/>
      <c r="HX46" s="298"/>
      <c r="HY46" s="298"/>
      <c r="HZ46" s="298"/>
      <c r="IA46" s="298"/>
      <c r="IB46" s="298"/>
      <c r="IC46" s="298"/>
      <c r="ID46" s="298"/>
      <c r="IE46" s="298"/>
      <c r="IF46" s="298"/>
      <c r="IG46" s="298"/>
      <c r="IH46" s="298"/>
      <c r="II46" s="298"/>
      <c r="IJ46" s="298"/>
      <c r="IK46" s="298"/>
      <c r="IL46" s="298"/>
      <c r="IM46" s="298"/>
      <c r="IN46" s="298"/>
      <c r="IO46" s="298"/>
      <c r="IP46" s="298"/>
      <c r="IQ46" s="298"/>
      <c r="IR46" s="298"/>
      <c r="IS46" s="298"/>
      <c r="IT46" s="298"/>
      <c r="IU46" s="298"/>
      <c r="IV46" s="298"/>
    </row>
    <row r="47" spans="1:256" s="272" customFormat="1" ht="15.75">
      <c r="A47" s="299"/>
      <c r="B47" s="300" t="s">
        <v>387</v>
      </c>
      <c r="C47" s="301">
        <v>42000</v>
      </c>
      <c r="D47" s="301">
        <v>0</v>
      </c>
      <c r="E47" s="301">
        <v>59764.343239000002</v>
      </c>
      <c r="F47" s="301">
        <v>4.6674249999999997</v>
      </c>
      <c r="G47" s="307">
        <f t="shared" si="0"/>
        <v>142.29605533095238</v>
      </c>
      <c r="H47" s="301">
        <v>0</v>
      </c>
      <c r="I47" s="302"/>
      <c r="J47" s="303"/>
      <c r="K47" s="304"/>
      <c r="L47" s="304"/>
      <c r="M47" s="304"/>
      <c r="N47" s="304"/>
      <c r="O47" s="302"/>
      <c r="P47" s="302"/>
      <c r="Q47" s="302"/>
      <c r="R47" s="302"/>
      <c r="S47" s="302"/>
      <c r="T47" s="302"/>
      <c r="U47" s="302"/>
      <c r="V47" s="302"/>
      <c r="W47" s="302"/>
      <c r="X47" s="302"/>
      <c r="Y47" s="302"/>
      <c r="Z47" s="302"/>
      <c r="AA47" s="302"/>
      <c r="AB47" s="302"/>
      <c r="AC47" s="302"/>
      <c r="AD47" s="302"/>
      <c r="AE47" s="302"/>
      <c r="AF47" s="302"/>
      <c r="AG47" s="302"/>
      <c r="AH47" s="302"/>
      <c r="AI47" s="302"/>
      <c r="AJ47" s="302"/>
      <c r="AK47" s="302"/>
      <c r="AL47" s="302"/>
      <c r="AM47" s="302"/>
      <c r="AN47" s="302"/>
      <c r="AO47" s="302"/>
      <c r="AP47" s="302"/>
      <c r="AQ47" s="302"/>
      <c r="AR47" s="302"/>
      <c r="AS47" s="302"/>
      <c r="AT47" s="302"/>
      <c r="AU47" s="302"/>
      <c r="AV47" s="302"/>
      <c r="AW47" s="302"/>
      <c r="AX47" s="302"/>
      <c r="AY47" s="302"/>
      <c r="AZ47" s="302"/>
      <c r="BA47" s="302"/>
      <c r="BB47" s="302"/>
      <c r="BC47" s="302"/>
      <c r="BD47" s="302"/>
      <c r="BE47" s="302"/>
      <c r="BF47" s="302"/>
      <c r="BG47" s="302"/>
      <c r="BH47" s="302"/>
      <c r="BI47" s="302"/>
      <c r="BJ47" s="302"/>
      <c r="BK47" s="302"/>
      <c r="BL47" s="302"/>
      <c r="BM47" s="302"/>
      <c r="BN47" s="302"/>
      <c r="BO47" s="302"/>
      <c r="BP47" s="302"/>
      <c r="BQ47" s="302"/>
      <c r="BR47" s="302"/>
      <c r="BS47" s="302"/>
      <c r="BT47" s="302"/>
      <c r="BU47" s="302"/>
      <c r="BV47" s="302"/>
      <c r="BW47" s="302"/>
      <c r="BX47" s="302"/>
      <c r="BY47" s="302"/>
      <c r="BZ47" s="302"/>
      <c r="CA47" s="302"/>
      <c r="CB47" s="302"/>
      <c r="CC47" s="302"/>
      <c r="CD47" s="302"/>
      <c r="CE47" s="302"/>
      <c r="CF47" s="302"/>
      <c r="CG47" s="302"/>
      <c r="CH47" s="302"/>
      <c r="CI47" s="302"/>
      <c r="CJ47" s="302"/>
      <c r="CK47" s="302"/>
      <c r="CL47" s="302"/>
      <c r="CM47" s="302"/>
      <c r="CN47" s="302"/>
      <c r="CO47" s="302"/>
      <c r="CP47" s="302"/>
      <c r="CQ47" s="302"/>
      <c r="CR47" s="302"/>
      <c r="CS47" s="302"/>
      <c r="CT47" s="302"/>
      <c r="CU47" s="302"/>
      <c r="CV47" s="302"/>
      <c r="CW47" s="302"/>
      <c r="CX47" s="302"/>
      <c r="CY47" s="302"/>
      <c r="CZ47" s="302"/>
      <c r="DA47" s="302"/>
      <c r="DB47" s="302"/>
      <c r="DC47" s="302"/>
      <c r="DD47" s="302"/>
      <c r="DE47" s="302"/>
      <c r="DF47" s="302"/>
      <c r="DG47" s="302"/>
      <c r="DH47" s="302"/>
      <c r="DI47" s="302"/>
      <c r="DJ47" s="302"/>
      <c r="DK47" s="302"/>
      <c r="DL47" s="302"/>
      <c r="DM47" s="302"/>
      <c r="DN47" s="302"/>
      <c r="DO47" s="302"/>
      <c r="DP47" s="302"/>
      <c r="DQ47" s="302"/>
      <c r="DR47" s="302"/>
      <c r="DS47" s="302"/>
      <c r="DT47" s="302"/>
      <c r="DU47" s="302"/>
      <c r="DV47" s="302"/>
      <c r="DW47" s="302"/>
      <c r="DX47" s="302"/>
      <c r="DY47" s="302"/>
      <c r="DZ47" s="302"/>
      <c r="EA47" s="302"/>
      <c r="EB47" s="302"/>
      <c r="EC47" s="302"/>
      <c r="ED47" s="302"/>
      <c r="EE47" s="302"/>
      <c r="EF47" s="302"/>
      <c r="EG47" s="302"/>
      <c r="EH47" s="302"/>
      <c r="EI47" s="302"/>
      <c r="EJ47" s="302"/>
      <c r="EK47" s="302"/>
      <c r="EL47" s="302"/>
      <c r="EM47" s="302"/>
      <c r="EN47" s="302"/>
      <c r="EO47" s="302"/>
      <c r="EP47" s="302"/>
      <c r="EQ47" s="302"/>
      <c r="ER47" s="302"/>
      <c r="ES47" s="302"/>
      <c r="ET47" s="302"/>
      <c r="EU47" s="302"/>
      <c r="EV47" s="302"/>
      <c r="EW47" s="302"/>
      <c r="EX47" s="302"/>
      <c r="EY47" s="302"/>
      <c r="EZ47" s="302"/>
      <c r="FA47" s="302"/>
      <c r="FB47" s="302"/>
      <c r="FC47" s="302"/>
      <c r="FD47" s="302"/>
      <c r="FE47" s="302"/>
      <c r="FF47" s="302"/>
      <c r="FG47" s="302"/>
      <c r="FH47" s="302"/>
      <c r="FI47" s="302"/>
      <c r="FJ47" s="302"/>
      <c r="FK47" s="302"/>
      <c r="FL47" s="302"/>
      <c r="FM47" s="302"/>
      <c r="FN47" s="302"/>
      <c r="FO47" s="302"/>
      <c r="FP47" s="302"/>
      <c r="FQ47" s="302"/>
      <c r="FR47" s="302"/>
      <c r="FS47" s="302"/>
      <c r="FT47" s="302"/>
      <c r="FU47" s="302"/>
      <c r="FV47" s="302"/>
      <c r="FW47" s="302"/>
      <c r="FX47" s="302"/>
      <c r="FY47" s="302"/>
      <c r="FZ47" s="302"/>
      <c r="GA47" s="302"/>
      <c r="GB47" s="302"/>
      <c r="GC47" s="302"/>
      <c r="GD47" s="302"/>
      <c r="GE47" s="302"/>
      <c r="GF47" s="302"/>
      <c r="GG47" s="302"/>
      <c r="GH47" s="302"/>
      <c r="GI47" s="302"/>
      <c r="GJ47" s="302"/>
      <c r="GK47" s="302"/>
      <c r="GL47" s="302"/>
      <c r="GM47" s="302"/>
      <c r="GN47" s="302"/>
      <c r="GO47" s="302"/>
      <c r="GP47" s="302"/>
      <c r="GQ47" s="302"/>
      <c r="GR47" s="302"/>
      <c r="GS47" s="302"/>
      <c r="GT47" s="302"/>
      <c r="GU47" s="302"/>
      <c r="GV47" s="302"/>
      <c r="GW47" s="302"/>
      <c r="GX47" s="302"/>
      <c r="GY47" s="302"/>
      <c r="GZ47" s="302"/>
      <c r="HA47" s="302"/>
      <c r="HB47" s="302"/>
      <c r="HC47" s="302"/>
      <c r="HD47" s="302"/>
      <c r="HE47" s="302"/>
      <c r="HF47" s="302"/>
      <c r="HG47" s="302"/>
      <c r="HH47" s="302"/>
      <c r="HI47" s="302"/>
      <c r="HJ47" s="302"/>
      <c r="HK47" s="302"/>
      <c r="HL47" s="302"/>
      <c r="HM47" s="302"/>
      <c r="HN47" s="302"/>
      <c r="HO47" s="302"/>
      <c r="HP47" s="302"/>
      <c r="HQ47" s="302"/>
      <c r="HR47" s="302"/>
      <c r="HS47" s="302"/>
      <c r="HT47" s="302"/>
      <c r="HU47" s="302"/>
      <c r="HV47" s="302"/>
      <c r="HW47" s="302"/>
      <c r="HX47" s="302"/>
      <c r="HY47" s="302"/>
      <c r="HZ47" s="302"/>
      <c r="IA47" s="302"/>
      <c r="IB47" s="302"/>
      <c r="IC47" s="302"/>
      <c r="ID47" s="302"/>
      <c r="IE47" s="302"/>
      <c r="IF47" s="302"/>
      <c r="IG47" s="302"/>
      <c r="IH47" s="302"/>
      <c r="II47" s="302"/>
      <c r="IJ47" s="302"/>
      <c r="IK47" s="302"/>
      <c r="IL47" s="302"/>
      <c r="IM47" s="302"/>
      <c r="IN47" s="302"/>
      <c r="IO47" s="302"/>
      <c r="IP47" s="302"/>
      <c r="IQ47" s="302"/>
      <c r="IR47" s="302"/>
      <c r="IS47" s="302"/>
      <c r="IT47" s="302"/>
      <c r="IU47" s="302"/>
      <c r="IV47" s="302"/>
    </row>
    <row r="48" spans="1:256" s="272" customFormat="1" ht="15.75">
      <c r="A48" s="299"/>
      <c r="B48" s="300" t="s">
        <v>388</v>
      </c>
      <c r="C48" s="188">
        <v>46110</v>
      </c>
      <c r="D48" s="305">
        <v>46110</v>
      </c>
      <c r="E48" s="188">
        <v>51791.551570000003</v>
      </c>
      <c r="F48" s="189">
        <v>51791.551570000003</v>
      </c>
      <c r="G48" s="306">
        <f t="shared" si="0"/>
        <v>112.32173404901324</v>
      </c>
      <c r="H48" s="306">
        <f t="shared" si="0"/>
        <v>112.32173404901324</v>
      </c>
      <c r="I48" s="302"/>
      <c r="J48" s="303"/>
      <c r="K48" s="304"/>
      <c r="L48" s="304"/>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2"/>
      <c r="AY48" s="302"/>
      <c r="AZ48" s="302"/>
      <c r="BA48" s="302"/>
      <c r="BB48" s="302"/>
      <c r="BC48" s="302"/>
      <c r="BD48" s="302"/>
      <c r="BE48" s="302"/>
      <c r="BF48" s="302"/>
      <c r="BG48" s="302"/>
      <c r="BH48" s="302"/>
      <c r="BI48" s="302"/>
      <c r="BJ48" s="302"/>
      <c r="BK48" s="302"/>
      <c r="BL48" s="302"/>
      <c r="BM48" s="302"/>
      <c r="BN48" s="302"/>
      <c r="BO48" s="302"/>
      <c r="BP48" s="302"/>
      <c r="BQ48" s="302"/>
      <c r="BR48" s="302"/>
      <c r="BS48" s="302"/>
      <c r="BT48" s="302"/>
      <c r="BU48" s="302"/>
      <c r="BV48" s="302"/>
      <c r="BW48" s="302"/>
      <c r="BX48" s="302"/>
      <c r="BY48" s="302"/>
      <c r="BZ48" s="302"/>
      <c r="CA48" s="302"/>
      <c r="CB48" s="302"/>
      <c r="CC48" s="302"/>
      <c r="CD48" s="302"/>
      <c r="CE48" s="302"/>
      <c r="CF48" s="302"/>
      <c r="CG48" s="302"/>
      <c r="CH48" s="302"/>
      <c r="CI48" s="302"/>
      <c r="CJ48" s="302"/>
      <c r="CK48" s="302"/>
      <c r="CL48" s="302"/>
      <c r="CM48" s="302"/>
      <c r="CN48" s="302"/>
      <c r="CO48" s="302"/>
      <c r="CP48" s="302"/>
      <c r="CQ48" s="302"/>
      <c r="CR48" s="302"/>
      <c r="CS48" s="302"/>
      <c r="CT48" s="302"/>
      <c r="CU48" s="302"/>
      <c r="CV48" s="302"/>
      <c r="CW48" s="302"/>
      <c r="CX48" s="302"/>
      <c r="CY48" s="302"/>
      <c r="CZ48" s="302"/>
      <c r="DA48" s="302"/>
      <c r="DB48" s="302"/>
      <c r="DC48" s="302"/>
      <c r="DD48" s="302"/>
      <c r="DE48" s="302"/>
      <c r="DF48" s="302"/>
      <c r="DG48" s="302"/>
      <c r="DH48" s="302"/>
      <c r="DI48" s="302"/>
      <c r="DJ48" s="302"/>
      <c r="DK48" s="302"/>
      <c r="DL48" s="302"/>
      <c r="DM48" s="302"/>
      <c r="DN48" s="302"/>
      <c r="DO48" s="302"/>
      <c r="DP48" s="302"/>
      <c r="DQ48" s="302"/>
      <c r="DR48" s="302"/>
      <c r="DS48" s="302"/>
      <c r="DT48" s="302"/>
      <c r="DU48" s="302"/>
      <c r="DV48" s="302"/>
      <c r="DW48" s="302"/>
      <c r="DX48" s="302"/>
      <c r="DY48" s="302"/>
      <c r="DZ48" s="302"/>
      <c r="EA48" s="302"/>
      <c r="EB48" s="302"/>
      <c r="EC48" s="302"/>
      <c r="ED48" s="302"/>
      <c r="EE48" s="302"/>
      <c r="EF48" s="302"/>
      <c r="EG48" s="302"/>
      <c r="EH48" s="302"/>
      <c r="EI48" s="302"/>
      <c r="EJ48" s="302"/>
      <c r="EK48" s="302"/>
      <c r="EL48" s="302"/>
      <c r="EM48" s="302"/>
      <c r="EN48" s="302"/>
      <c r="EO48" s="302"/>
      <c r="EP48" s="302"/>
      <c r="EQ48" s="302"/>
      <c r="ER48" s="302"/>
      <c r="ES48" s="302"/>
      <c r="ET48" s="302"/>
      <c r="EU48" s="302"/>
      <c r="EV48" s="302"/>
      <c r="EW48" s="302"/>
      <c r="EX48" s="302"/>
      <c r="EY48" s="302"/>
      <c r="EZ48" s="302"/>
      <c r="FA48" s="302"/>
      <c r="FB48" s="302"/>
      <c r="FC48" s="302"/>
      <c r="FD48" s="302"/>
      <c r="FE48" s="302"/>
      <c r="FF48" s="302"/>
      <c r="FG48" s="302"/>
      <c r="FH48" s="302"/>
      <c r="FI48" s="302"/>
      <c r="FJ48" s="302"/>
      <c r="FK48" s="302"/>
      <c r="FL48" s="302"/>
      <c r="FM48" s="302"/>
      <c r="FN48" s="302"/>
      <c r="FO48" s="302"/>
      <c r="FP48" s="302"/>
      <c r="FQ48" s="302"/>
      <c r="FR48" s="302"/>
      <c r="FS48" s="302"/>
      <c r="FT48" s="302"/>
      <c r="FU48" s="302"/>
      <c r="FV48" s="302"/>
      <c r="FW48" s="302"/>
      <c r="FX48" s="302"/>
      <c r="FY48" s="302"/>
      <c r="FZ48" s="302"/>
      <c r="GA48" s="302"/>
      <c r="GB48" s="302"/>
      <c r="GC48" s="302"/>
      <c r="GD48" s="302"/>
      <c r="GE48" s="302"/>
      <c r="GF48" s="302"/>
      <c r="GG48" s="302"/>
      <c r="GH48" s="302"/>
      <c r="GI48" s="302"/>
      <c r="GJ48" s="302"/>
      <c r="GK48" s="302"/>
      <c r="GL48" s="302"/>
      <c r="GM48" s="302"/>
      <c r="GN48" s="302"/>
      <c r="GO48" s="302"/>
      <c r="GP48" s="302"/>
      <c r="GQ48" s="302"/>
      <c r="GR48" s="302"/>
      <c r="GS48" s="302"/>
      <c r="GT48" s="302"/>
      <c r="GU48" s="302"/>
      <c r="GV48" s="302"/>
      <c r="GW48" s="302"/>
      <c r="GX48" s="302"/>
      <c r="GY48" s="302"/>
      <c r="GZ48" s="302"/>
      <c r="HA48" s="302"/>
      <c r="HB48" s="302"/>
      <c r="HC48" s="302"/>
      <c r="HD48" s="302"/>
      <c r="HE48" s="302"/>
      <c r="HF48" s="302"/>
      <c r="HG48" s="302"/>
      <c r="HH48" s="302"/>
      <c r="HI48" s="302"/>
      <c r="HJ48" s="302"/>
      <c r="HK48" s="302"/>
      <c r="HL48" s="302"/>
      <c r="HM48" s="302"/>
      <c r="HN48" s="302"/>
      <c r="HO48" s="302"/>
      <c r="HP48" s="302"/>
      <c r="HQ48" s="302"/>
      <c r="HR48" s="302"/>
      <c r="HS48" s="302"/>
      <c r="HT48" s="302"/>
      <c r="HU48" s="302"/>
      <c r="HV48" s="302"/>
      <c r="HW48" s="302"/>
      <c r="HX48" s="302"/>
      <c r="HY48" s="302"/>
      <c r="HZ48" s="302"/>
      <c r="IA48" s="302"/>
      <c r="IB48" s="302"/>
      <c r="IC48" s="302"/>
      <c r="ID48" s="302"/>
      <c r="IE48" s="302"/>
      <c r="IF48" s="302"/>
      <c r="IG48" s="302"/>
      <c r="IH48" s="302"/>
      <c r="II48" s="302"/>
      <c r="IJ48" s="302"/>
      <c r="IK48" s="302"/>
      <c r="IL48" s="302"/>
      <c r="IM48" s="302"/>
      <c r="IN48" s="302"/>
      <c r="IO48" s="302"/>
      <c r="IP48" s="302"/>
      <c r="IQ48" s="302"/>
      <c r="IR48" s="302"/>
      <c r="IS48" s="302"/>
      <c r="IT48" s="302"/>
      <c r="IU48" s="302"/>
      <c r="IV48" s="302"/>
    </row>
    <row r="49" spans="1:256" s="272" customFormat="1" ht="15.75">
      <c r="A49" s="299"/>
      <c r="B49" s="300" t="s">
        <v>389</v>
      </c>
      <c r="C49" s="188">
        <v>14840</v>
      </c>
      <c r="D49" s="305">
        <v>14840</v>
      </c>
      <c r="E49" s="188">
        <v>10092.902437000001</v>
      </c>
      <c r="F49" s="189">
        <v>10092.902437000001</v>
      </c>
      <c r="G49" s="306">
        <f t="shared" si="0"/>
        <v>68.011471947439361</v>
      </c>
      <c r="H49" s="306">
        <f t="shared" si="0"/>
        <v>68.011471947439361</v>
      </c>
      <c r="I49" s="302"/>
      <c r="J49" s="303"/>
      <c r="K49" s="304"/>
      <c r="L49" s="304"/>
      <c r="M49" s="302"/>
      <c r="N49" s="302"/>
      <c r="O49" s="302"/>
      <c r="P49" s="302"/>
      <c r="Q49" s="302"/>
      <c r="R49" s="302"/>
      <c r="S49" s="302"/>
      <c r="T49" s="302"/>
      <c r="U49" s="302"/>
      <c r="V49" s="302"/>
      <c r="W49" s="302"/>
      <c r="X49" s="302"/>
      <c r="Y49" s="302"/>
      <c r="Z49" s="302"/>
      <c r="AA49" s="302"/>
      <c r="AB49" s="302"/>
      <c r="AC49" s="302"/>
      <c r="AD49" s="302"/>
      <c r="AE49" s="302"/>
      <c r="AF49" s="302"/>
      <c r="AG49" s="302"/>
      <c r="AH49" s="302"/>
      <c r="AI49" s="302"/>
      <c r="AJ49" s="302"/>
      <c r="AK49" s="302"/>
      <c r="AL49" s="302"/>
      <c r="AM49" s="302"/>
      <c r="AN49" s="302"/>
      <c r="AO49" s="302"/>
      <c r="AP49" s="302"/>
      <c r="AQ49" s="302"/>
      <c r="AR49" s="302"/>
      <c r="AS49" s="302"/>
      <c r="AT49" s="302"/>
      <c r="AU49" s="302"/>
      <c r="AV49" s="302"/>
      <c r="AW49" s="302"/>
      <c r="AX49" s="302"/>
      <c r="AY49" s="302"/>
      <c r="AZ49" s="302"/>
      <c r="BA49" s="302"/>
      <c r="BB49" s="302"/>
      <c r="BC49" s="302"/>
      <c r="BD49" s="302"/>
      <c r="BE49" s="302"/>
      <c r="BF49" s="302"/>
      <c r="BG49" s="302"/>
      <c r="BH49" s="302"/>
      <c r="BI49" s="302"/>
      <c r="BJ49" s="302"/>
      <c r="BK49" s="302"/>
      <c r="BL49" s="302"/>
      <c r="BM49" s="302"/>
      <c r="BN49" s="302"/>
      <c r="BO49" s="302"/>
      <c r="BP49" s="302"/>
      <c r="BQ49" s="302"/>
      <c r="BR49" s="302"/>
      <c r="BS49" s="302"/>
      <c r="BT49" s="302"/>
      <c r="BU49" s="302"/>
      <c r="BV49" s="302"/>
      <c r="BW49" s="302"/>
      <c r="BX49" s="302"/>
      <c r="BY49" s="302"/>
      <c r="BZ49" s="302"/>
      <c r="CA49" s="302"/>
      <c r="CB49" s="302"/>
      <c r="CC49" s="302"/>
      <c r="CD49" s="302"/>
      <c r="CE49" s="302"/>
      <c r="CF49" s="302"/>
      <c r="CG49" s="302"/>
      <c r="CH49" s="302"/>
      <c r="CI49" s="302"/>
      <c r="CJ49" s="302"/>
      <c r="CK49" s="302"/>
      <c r="CL49" s="302"/>
      <c r="CM49" s="302"/>
      <c r="CN49" s="302"/>
      <c r="CO49" s="302"/>
      <c r="CP49" s="302"/>
      <c r="CQ49" s="302"/>
      <c r="CR49" s="302"/>
      <c r="CS49" s="302"/>
      <c r="CT49" s="302"/>
      <c r="CU49" s="302"/>
      <c r="CV49" s="302"/>
      <c r="CW49" s="302"/>
      <c r="CX49" s="302"/>
      <c r="CY49" s="302"/>
      <c r="CZ49" s="302"/>
      <c r="DA49" s="302"/>
      <c r="DB49" s="302"/>
      <c r="DC49" s="302"/>
      <c r="DD49" s="302"/>
      <c r="DE49" s="302"/>
      <c r="DF49" s="302"/>
      <c r="DG49" s="302"/>
      <c r="DH49" s="302"/>
      <c r="DI49" s="302"/>
      <c r="DJ49" s="302"/>
      <c r="DK49" s="302"/>
      <c r="DL49" s="302"/>
      <c r="DM49" s="302"/>
      <c r="DN49" s="302"/>
      <c r="DO49" s="302"/>
      <c r="DP49" s="302"/>
      <c r="DQ49" s="302"/>
      <c r="DR49" s="302"/>
      <c r="DS49" s="302"/>
      <c r="DT49" s="302"/>
      <c r="DU49" s="302"/>
      <c r="DV49" s="302"/>
      <c r="DW49" s="302"/>
      <c r="DX49" s="302"/>
      <c r="DY49" s="302"/>
      <c r="DZ49" s="302"/>
      <c r="EA49" s="302"/>
      <c r="EB49" s="302"/>
      <c r="EC49" s="302"/>
      <c r="ED49" s="302"/>
      <c r="EE49" s="302"/>
      <c r="EF49" s="302"/>
      <c r="EG49" s="302"/>
      <c r="EH49" s="302"/>
      <c r="EI49" s="302"/>
      <c r="EJ49" s="302"/>
      <c r="EK49" s="302"/>
      <c r="EL49" s="302"/>
      <c r="EM49" s="302"/>
      <c r="EN49" s="302"/>
      <c r="EO49" s="302"/>
      <c r="EP49" s="302"/>
      <c r="EQ49" s="302"/>
      <c r="ER49" s="302"/>
      <c r="ES49" s="302"/>
      <c r="ET49" s="302"/>
      <c r="EU49" s="302"/>
      <c r="EV49" s="302"/>
      <c r="EW49" s="302"/>
      <c r="EX49" s="302"/>
      <c r="EY49" s="302"/>
      <c r="EZ49" s="302"/>
      <c r="FA49" s="302"/>
      <c r="FB49" s="302"/>
      <c r="FC49" s="302"/>
      <c r="FD49" s="302"/>
      <c r="FE49" s="302"/>
      <c r="FF49" s="302"/>
      <c r="FG49" s="302"/>
      <c r="FH49" s="302"/>
      <c r="FI49" s="302"/>
      <c r="FJ49" s="302"/>
      <c r="FK49" s="302"/>
      <c r="FL49" s="302"/>
      <c r="FM49" s="302"/>
      <c r="FN49" s="302"/>
      <c r="FO49" s="302"/>
      <c r="FP49" s="302"/>
      <c r="FQ49" s="302"/>
      <c r="FR49" s="302"/>
      <c r="FS49" s="302"/>
      <c r="FT49" s="302"/>
      <c r="FU49" s="302"/>
      <c r="FV49" s="302"/>
      <c r="FW49" s="302"/>
      <c r="FX49" s="302"/>
      <c r="FY49" s="302"/>
      <c r="FZ49" s="302"/>
      <c r="GA49" s="302"/>
      <c r="GB49" s="302"/>
      <c r="GC49" s="302"/>
      <c r="GD49" s="302"/>
      <c r="GE49" s="302"/>
      <c r="GF49" s="302"/>
      <c r="GG49" s="302"/>
      <c r="GH49" s="302"/>
      <c r="GI49" s="302"/>
      <c r="GJ49" s="302"/>
      <c r="GK49" s="302"/>
      <c r="GL49" s="302"/>
      <c r="GM49" s="302"/>
      <c r="GN49" s="302"/>
      <c r="GO49" s="302"/>
      <c r="GP49" s="302"/>
      <c r="GQ49" s="302"/>
      <c r="GR49" s="302"/>
      <c r="GS49" s="302"/>
      <c r="GT49" s="302"/>
      <c r="GU49" s="302"/>
      <c r="GV49" s="302"/>
      <c r="GW49" s="302"/>
      <c r="GX49" s="302"/>
      <c r="GY49" s="302"/>
      <c r="GZ49" s="302"/>
      <c r="HA49" s="302"/>
      <c r="HB49" s="302"/>
      <c r="HC49" s="302"/>
      <c r="HD49" s="302"/>
      <c r="HE49" s="302"/>
      <c r="HF49" s="302"/>
      <c r="HG49" s="302"/>
      <c r="HH49" s="302"/>
      <c r="HI49" s="302"/>
      <c r="HJ49" s="302"/>
      <c r="HK49" s="302"/>
      <c r="HL49" s="302"/>
      <c r="HM49" s="302"/>
      <c r="HN49" s="302"/>
      <c r="HO49" s="302"/>
      <c r="HP49" s="302"/>
      <c r="HQ49" s="302"/>
      <c r="HR49" s="302"/>
      <c r="HS49" s="302"/>
      <c r="HT49" s="302"/>
      <c r="HU49" s="302"/>
      <c r="HV49" s="302"/>
      <c r="HW49" s="302"/>
      <c r="HX49" s="302"/>
      <c r="HY49" s="302"/>
      <c r="HZ49" s="302"/>
      <c r="IA49" s="302"/>
      <c r="IB49" s="302"/>
      <c r="IC49" s="302"/>
      <c r="ID49" s="302"/>
      <c r="IE49" s="302"/>
      <c r="IF49" s="302"/>
      <c r="IG49" s="302"/>
      <c r="IH49" s="302"/>
      <c r="II49" s="302"/>
      <c r="IJ49" s="302"/>
      <c r="IK49" s="302"/>
      <c r="IL49" s="302"/>
      <c r="IM49" s="302"/>
      <c r="IN49" s="302"/>
      <c r="IO49" s="302"/>
      <c r="IP49" s="302"/>
      <c r="IQ49" s="302"/>
      <c r="IR49" s="302"/>
      <c r="IS49" s="302"/>
      <c r="IT49" s="302"/>
      <c r="IU49" s="302"/>
      <c r="IV49" s="302"/>
    </row>
    <row r="50" spans="1:256" s="272" customFormat="1" ht="15.75">
      <c r="A50" s="299"/>
      <c r="B50" s="300" t="s">
        <v>390</v>
      </c>
      <c r="C50" s="188">
        <v>15050</v>
      </c>
      <c r="D50" s="305">
        <v>15050</v>
      </c>
      <c r="E50" s="188">
        <v>15342.108875</v>
      </c>
      <c r="F50" s="189">
        <v>15342.108875</v>
      </c>
      <c r="G50" s="306">
        <f t="shared" si="0"/>
        <v>101.94092275747508</v>
      </c>
      <c r="H50" s="306">
        <f t="shared" si="0"/>
        <v>101.94092275747508</v>
      </c>
      <c r="I50" s="302"/>
      <c r="J50" s="303"/>
      <c r="K50" s="304"/>
      <c r="L50" s="304"/>
      <c r="M50" s="302"/>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2"/>
      <c r="AN50" s="302"/>
      <c r="AO50" s="302"/>
      <c r="AP50" s="302"/>
      <c r="AQ50" s="302"/>
      <c r="AR50" s="302"/>
      <c r="AS50" s="302"/>
      <c r="AT50" s="302"/>
      <c r="AU50" s="302"/>
      <c r="AV50" s="302"/>
      <c r="AW50" s="302"/>
      <c r="AX50" s="302"/>
      <c r="AY50" s="302"/>
      <c r="AZ50" s="302"/>
      <c r="BA50" s="302"/>
      <c r="BB50" s="302"/>
      <c r="BC50" s="302"/>
      <c r="BD50" s="302"/>
      <c r="BE50" s="302"/>
      <c r="BF50" s="302"/>
      <c r="BG50" s="302"/>
      <c r="BH50" s="302"/>
      <c r="BI50" s="302"/>
      <c r="BJ50" s="302"/>
      <c r="BK50" s="302"/>
      <c r="BL50" s="302"/>
      <c r="BM50" s="302"/>
      <c r="BN50" s="302"/>
      <c r="BO50" s="302"/>
      <c r="BP50" s="302"/>
      <c r="BQ50" s="302"/>
      <c r="BR50" s="302"/>
      <c r="BS50" s="302"/>
      <c r="BT50" s="302"/>
      <c r="BU50" s="302"/>
      <c r="BV50" s="302"/>
      <c r="BW50" s="302"/>
      <c r="BX50" s="302"/>
      <c r="BY50" s="302"/>
      <c r="BZ50" s="302"/>
      <c r="CA50" s="302"/>
      <c r="CB50" s="302"/>
      <c r="CC50" s="302"/>
      <c r="CD50" s="302"/>
      <c r="CE50" s="302"/>
      <c r="CF50" s="302"/>
      <c r="CG50" s="302"/>
      <c r="CH50" s="302"/>
      <c r="CI50" s="302"/>
      <c r="CJ50" s="302"/>
      <c r="CK50" s="302"/>
      <c r="CL50" s="302"/>
      <c r="CM50" s="302"/>
      <c r="CN50" s="302"/>
      <c r="CO50" s="302"/>
      <c r="CP50" s="302"/>
      <c r="CQ50" s="302"/>
      <c r="CR50" s="302"/>
      <c r="CS50" s="302"/>
      <c r="CT50" s="302"/>
      <c r="CU50" s="302"/>
      <c r="CV50" s="302"/>
      <c r="CW50" s="302"/>
      <c r="CX50" s="302"/>
      <c r="CY50" s="302"/>
      <c r="CZ50" s="302"/>
      <c r="DA50" s="302"/>
      <c r="DB50" s="302"/>
      <c r="DC50" s="302"/>
      <c r="DD50" s="302"/>
      <c r="DE50" s="302"/>
      <c r="DF50" s="302"/>
      <c r="DG50" s="302"/>
      <c r="DH50" s="302"/>
      <c r="DI50" s="302"/>
      <c r="DJ50" s="302"/>
      <c r="DK50" s="302"/>
      <c r="DL50" s="302"/>
      <c r="DM50" s="302"/>
      <c r="DN50" s="302"/>
      <c r="DO50" s="302"/>
      <c r="DP50" s="302"/>
      <c r="DQ50" s="302"/>
      <c r="DR50" s="302"/>
      <c r="DS50" s="302"/>
      <c r="DT50" s="302"/>
      <c r="DU50" s="302"/>
      <c r="DV50" s="302"/>
      <c r="DW50" s="302"/>
      <c r="DX50" s="302"/>
      <c r="DY50" s="302"/>
      <c r="DZ50" s="302"/>
      <c r="EA50" s="302"/>
      <c r="EB50" s="302"/>
      <c r="EC50" s="302"/>
      <c r="ED50" s="302"/>
      <c r="EE50" s="302"/>
      <c r="EF50" s="302"/>
      <c r="EG50" s="302"/>
      <c r="EH50" s="302"/>
      <c r="EI50" s="302"/>
      <c r="EJ50" s="302"/>
      <c r="EK50" s="302"/>
      <c r="EL50" s="302"/>
      <c r="EM50" s="302"/>
      <c r="EN50" s="302"/>
      <c r="EO50" s="302"/>
      <c r="EP50" s="302"/>
      <c r="EQ50" s="302"/>
      <c r="ER50" s="302"/>
      <c r="ES50" s="302"/>
      <c r="ET50" s="302"/>
      <c r="EU50" s="302"/>
      <c r="EV50" s="302"/>
      <c r="EW50" s="302"/>
      <c r="EX50" s="302"/>
      <c r="EY50" s="302"/>
      <c r="EZ50" s="302"/>
      <c r="FA50" s="302"/>
      <c r="FB50" s="302"/>
      <c r="FC50" s="302"/>
      <c r="FD50" s="302"/>
      <c r="FE50" s="302"/>
      <c r="FF50" s="302"/>
      <c r="FG50" s="302"/>
      <c r="FH50" s="302"/>
      <c r="FI50" s="302"/>
      <c r="FJ50" s="302"/>
      <c r="FK50" s="302"/>
      <c r="FL50" s="302"/>
      <c r="FM50" s="302"/>
      <c r="FN50" s="302"/>
      <c r="FO50" s="302"/>
      <c r="FP50" s="302"/>
      <c r="FQ50" s="302"/>
      <c r="FR50" s="302"/>
      <c r="FS50" s="302"/>
      <c r="FT50" s="302"/>
      <c r="FU50" s="302"/>
      <c r="FV50" s="302"/>
      <c r="FW50" s="302"/>
      <c r="FX50" s="302"/>
      <c r="FY50" s="302"/>
      <c r="FZ50" s="302"/>
      <c r="GA50" s="302"/>
      <c r="GB50" s="302"/>
      <c r="GC50" s="302"/>
      <c r="GD50" s="302"/>
      <c r="GE50" s="302"/>
      <c r="GF50" s="302"/>
      <c r="GG50" s="302"/>
      <c r="GH50" s="302"/>
      <c r="GI50" s="302"/>
      <c r="GJ50" s="302"/>
      <c r="GK50" s="302"/>
      <c r="GL50" s="302"/>
      <c r="GM50" s="302"/>
      <c r="GN50" s="302"/>
      <c r="GO50" s="302"/>
      <c r="GP50" s="302"/>
      <c r="GQ50" s="302"/>
      <c r="GR50" s="302"/>
      <c r="GS50" s="302"/>
      <c r="GT50" s="302"/>
      <c r="GU50" s="302"/>
      <c r="GV50" s="302"/>
      <c r="GW50" s="302"/>
      <c r="GX50" s="302"/>
      <c r="GY50" s="302"/>
      <c r="GZ50" s="302"/>
      <c r="HA50" s="302"/>
      <c r="HB50" s="302"/>
      <c r="HC50" s="302"/>
      <c r="HD50" s="302"/>
      <c r="HE50" s="302"/>
      <c r="HF50" s="302"/>
      <c r="HG50" s="302"/>
      <c r="HH50" s="302"/>
      <c r="HI50" s="302"/>
      <c r="HJ50" s="302"/>
      <c r="HK50" s="302"/>
      <c r="HL50" s="302"/>
      <c r="HM50" s="302"/>
      <c r="HN50" s="302"/>
      <c r="HO50" s="302"/>
      <c r="HP50" s="302"/>
      <c r="HQ50" s="302"/>
      <c r="HR50" s="302"/>
      <c r="HS50" s="302"/>
      <c r="HT50" s="302"/>
      <c r="HU50" s="302"/>
      <c r="HV50" s="302"/>
      <c r="HW50" s="302"/>
      <c r="HX50" s="302"/>
      <c r="HY50" s="302"/>
      <c r="HZ50" s="302"/>
      <c r="IA50" s="302"/>
      <c r="IB50" s="302"/>
      <c r="IC50" s="302"/>
      <c r="ID50" s="302"/>
      <c r="IE50" s="302"/>
      <c r="IF50" s="302"/>
      <c r="IG50" s="302"/>
      <c r="IH50" s="302"/>
      <c r="II50" s="302"/>
      <c r="IJ50" s="302"/>
      <c r="IK50" s="302"/>
      <c r="IL50" s="302"/>
      <c r="IM50" s="302"/>
      <c r="IN50" s="302"/>
      <c r="IO50" s="302"/>
      <c r="IP50" s="302"/>
      <c r="IQ50" s="302"/>
      <c r="IR50" s="302"/>
      <c r="IS50" s="302"/>
      <c r="IT50" s="302"/>
      <c r="IU50" s="302"/>
      <c r="IV50" s="302"/>
    </row>
    <row r="51" spans="1:256" s="200" customFormat="1" ht="15.75">
      <c r="A51" s="13">
        <f>A40+1</f>
        <v>9</v>
      </c>
      <c r="B51" s="14" t="s">
        <v>244</v>
      </c>
      <c r="C51" s="156">
        <v>300</v>
      </c>
      <c r="D51" s="160">
        <v>300</v>
      </c>
      <c r="E51" s="156">
        <v>932.11370499999998</v>
      </c>
      <c r="F51" s="161">
        <v>932.11370499999998</v>
      </c>
      <c r="G51" s="187">
        <f t="shared" si="0"/>
        <v>310.70456833333333</v>
      </c>
      <c r="H51" s="187">
        <f t="shared" si="0"/>
        <v>310.70456833333333</v>
      </c>
      <c r="I51" s="288"/>
      <c r="J51" s="287"/>
      <c r="K51" s="289"/>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c r="BT51" s="288"/>
      <c r="BU51" s="288"/>
      <c r="BV51" s="288"/>
      <c r="BW51" s="288"/>
      <c r="BX51" s="288"/>
      <c r="BY51" s="288"/>
      <c r="BZ51" s="288"/>
      <c r="CA51" s="288"/>
      <c r="CB51" s="288"/>
      <c r="CC51" s="288"/>
      <c r="CD51" s="288"/>
      <c r="CE51" s="288"/>
      <c r="CF51" s="288"/>
      <c r="CG51" s="288"/>
      <c r="CH51" s="288"/>
      <c r="CI51" s="288"/>
      <c r="CJ51" s="288"/>
      <c r="CK51" s="288"/>
      <c r="CL51" s="288"/>
      <c r="CM51" s="288"/>
      <c r="CN51" s="288"/>
      <c r="CO51" s="288"/>
      <c r="CP51" s="288"/>
      <c r="CQ51" s="288"/>
      <c r="CR51" s="288"/>
      <c r="CS51" s="288"/>
      <c r="CT51" s="288"/>
      <c r="CU51" s="288"/>
      <c r="CV51" s="288"/>
      <c r="CW51" s="288"/>
      <c r="CX51" s="288"/>
      <c r="CY51" s="288"/>
      <c r="CZ51" s="288"/>
      <c r="DA51" s="288"/>
      <c r="DB51" s="288"/>
      <c r="DC51" s="288"/>
      <c r="DD51" s="288"/>
      <c r="DE51" s="288"/>
      <c r="DF51" s="288"/>
      <c r="DG51" s="288"/>
      <c r="DH51" s="288"/>
      <c r="DI51" s="288"/>
      <c r="DJ51" s="288"/>
      <c r="DK51" s="288"/>
      <c r="DL51" s="288"/>
      <c r="DM51" s="288"/>
      <c r="DN51" s="288"/>
      <c r="DO51" s="288"/>
      <c r="DP51" s="288"/>
      <c r="DQ51" s="288"/>
      <c r="DR51" s="288"/>
      <c r="DS51" s="288"/>
      <c r="DT51" s="288"/>
      <c r="DU51" s="288"/>
      <c r="DV51" s="288"/>
      <c r="DW51" s="288"/>
      <c r="DX51" s="288"/>
      <c r="DY51" s="288"/>
      <c r="DZ51" s="288"/>
      <c r="EA51" s="288"/>
      <c r="EB51" s="288"/>
      <c r="EC51" s="288"/>
      <c r="ED51" s="288"/>
      <c r="EE51" s="288"/>
      <c r="EF51" s="288"/>
      <c r="EG51" s="288"/>
      <c r="EH51" s="288"/>
      <c r="EI51" s="288"/>
      <c r="EJ51" s="288"/>
      <c r="EK51" s="288"/>
      <c r="EL51" s="288"/>
      <c r="EM51" s="288"/>
      <c r="EN51" s="288"/>
      <c r="EO51" s="288"/>
      <c r="EP51" s="288"/>
      <c r="EQ51" s="288"/>
      <c r="ER51" s="288"/>
      <c r="ES51" s="288"/>
      <c r="ET51" s="288"/>
      <c r="EU51" s="288"/>
      <c r="EV51" s="288"/>
      <c r="EW51" s="288"/>
      <c r="EX51" s="288"/>
      <c r="EY51" s="288"/>
      <c r="EZ51" s="288"/>
      <c r="FA51" s="288"/>
      <c r="FB51" s="288"/>
      <c r="FC51" s="288"/>
      <c r="FD51" s="288"/>
      <c r="FE51" s="288"/>
      <c r="FF51" s="288"/>
      <c r="FG51" s="288"/>
      <c r="FH51" s="288"/>
      <c r="FI51" s="288"/>
      <c r="FJ51" s="288"/>
      <c r="FK51" s="288"/>
      <c r="FL51" s="288"/>
      <c r="FM51" s="288"/>
      <c r="FN51" s="288"/>
      <c r="FO51" s="288"/>
      <c r="FP51" s="288"/>
      <c r="FQ51" s="288"/>
      <c r="FR51" s="288"/>
      <c r="FS51" s="288"/>
      <c r="FT51" s="288"/>
      <c r="FU51" s="288"/>
      <c r="FV51" s="288"/>
      <c r="FW51" s="288"/>
      <c r="FX51" s="288"/>
      <c r="FY51" s="288"/>
      <c r="FZ51" s="288"/>
      <c r="GA51" s="288"/>
      <c r="GB51" s="288"/>
      <c r="GC51" s="288"/>
      <c r="GD51" s="288"/>
      <c r="GE51" s="288"/>
      <c r="GF51" s="288"/>
      <c r="GG51" s="288"/>
      <c r="GH51" s="288"/>
      <c r="GI51" s="288"/>
      <c r="GJ51" s="288"/>
      <c r="GK51" s="288"/>
      <c r="GL51" s="288"/>
      <c r="GM51" s="288"/>
      <c r="GN51" s="288"/>
      <c r="GO51" s="288"/>
      <c r="GP51" s="288"/>
      <c r="GQ51" s="288"/>
      <c r="GR51" s="288"/>
      <c r="GS51" s="288"/>
      <c r="GT51" s="288"/>
      <c r="GU51" s="288"/>
      <c r="GV51" s="288"/>
      <c r="GW51" s="288"/>
      <c r="GX51" s="288"/>
      <c r="GY51" s="288"/>
      <c r="GZ51" s="288"/>
      <c r="HA51" s="288"/>
      <c r="HB51" s="288"/>
      <c r="HC51" s="288"/>
      <c r="HD51" s="288"/>
      <c r="HE51" s="288"/>
      <c r="HF51" s="288"/>
      <c r="HG51" s="288"/>
      <c r="HH51" s="288"/>
      <c r="HI51" s="288"/>
      <c r="HJ51" s="288"/>
      <c r="HK51" s="288"/>
      <c r="HL51" s="288"/>
      <c r="HM51" s="288"/>
      <c r="HN51" s="288"/>
      <c r="HO51" s="288"/>
      <c r="HP51" s="288"/>
      <c r="HQ51" s="288"/>
      <c r="HR51" s="288"/>
      <c r="HS51" s="288"/>
      <c r="HT51" s="288"/>
      <c r="HU51" s="288"/>
      <c r="HV51" s="288"/>
      <c r="HW51" s="288"/>
      <c r="HX51" s="288"/>
      <c r="HY51" s="288"/>
      <c r="HZ51" s="288"/>
      <c r="IA51" s="288"/>
      <c r="IB51" s="288"/>
      <c r="IC51" s="288"/>
      <c r="ID51" s="288"/>
      <c r="IE51" s="288"/>
      <c r="IF51" s="288"/>
      <c r="IG51" s="288"/>
      <c r="IH51" s="288"/>
      <c r="II51" s="288"/>
      <c r="IJ51" s="288"/>
      <c r="IK51" s="288"/>
      <c r="IL51" s="288"/>
      <c r="IM51" s="288"/>
      <c r="IN51" s="288"/>
      <c r="IO51" s="288"/>
      <c r="IP51" s="288"/>
      <c r="IQ51" s="288"/>
      <c r="IR51" s="288"/>
      <c r="IS51" s="288"/>
      <c r="IT51" s="288"/>
      <c r="IU51" s="288"/>
      <c r="IV51" s="288"/>
    </row>
    <row r="52" spans="1:256" s="200" customFormat="1" ht="15.75">
      <c r="A52" s="13">
        <f>A51+1</f>
        <v>10</v>
      </c>
      <c r="B52" s="14" t="s">
        <v>245</v>
      </c>
      <c r="C52" s="156">
        <v>13000</v>
      </c>
      <c r="D52" s="160">
        <v>13000</v>
      </c>
      <c r="E52" s="156">
        <v>22979.866106000001</v>
      </c>
      <c r="F52" s="161">
        <v>22979.866106000001</v>
      </c>
      <c r="G52" s="186">
        <f t="shared" si="0"/>
        <v>176.76820081538463</v>
      </c>
      <c r="H52" s="186">
        <f t="shared" si="0"/>
        <v>176.76820081538463</v>
      </c>
      <c r="I52" s="288"/>
      <c r="J52" s="287"/>
      <c r="K52" s="289"/>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c r="BV52" s="288"/>
      <c r="BW52" s="288"/>
      <c r="BX52" s="288"/>
      <c r="BY52" s="288"/>
      <c r="BZ52" s="288"/>
      <c r="CA52" s="288"/>
      <c r="CB52" s="288"/>
      <c r="CC52" s="288"/>
      <c r="CD52" s="288"/>
      <c r="CE52" s="288"/>
      <c r="CF52" s="288"/>
      <c r="CG52" s="288"/>
      <c r="CH52" s="288"/>
      <c r="CI52" s="288"/>
      <c r="CJ52" s="288"/>
      <c r="CK52" s="288"/>
      <c r="CL52" s="288"/>
      <c r="CM52" s="288"/>
      <c r="CN52" s="288"/>
      <c r="CO52" s="288"/>
      <c r="CP52" s="288"/>
      <c r="CQ52" s="288"/>
      <c r="CR52" s="288"/>
      <c r="CS52" s="288"/>
      <c r="CT52" s="288"/>
      <c r="CU52" s="288"/>
      <c r="CV52" s="288"/>
      <c r="CW52" s="288"/>
      <c r="CX52" s="288"/>
      <c r="CY52" s="288"/>
      <c r="CZ52" s="288"/>
      <c r="DA52" s="288"/>
      <c r="DB52" s="288"/>
      <c r="DC52" s="288"/>
      <c r="DD52" s="288"/>
      <c r="DE52" s="288"/>
      <c r="DF52" s="288"/>
      <c r="DG52" s="288"/>
      <c r="DH52" s="288"/>
      <c r="DI52" s="288"/>
      <c r="DJ52" s="288"/>
      <c r="DK52" s="288"/>
      <c r="DL52" s="288"/>
      <c r="DM52" s="288"/>
      <c r="DN52" s="288"/>
      <c r="DO52" s="288"/>
      <c r="DP52" s="288"/>
      <c r="DQ52" s="288"/>
      <c r="DR52" s="288"/>
      <c r="DS52" s="288"/>
      <c r="DT52" s="288"/>
      <c r="DU52" s="288"/>
      <c r="DV52" s="288"/>
      <c r="DW52" s="288"/>
      <c r="DX52" s="288"/>
      <c r="DY52" s="288"/>
      <c r="DZ52" s="288"/>
      <c r="EA52" s="288"/>
      <c r="EB52" s="288"/>
      <c r="EC52" s="288"/>
      <c r="ED52" s="288"/>
      <c r="EE52" s="288"/>
      <c r="EF52" s="288"/>
      <c r="EG52" s="288"/>
      <c r="EH52" s="288"/>
      <c r="EI52" s="288"/>
      <c r="EJ52" s="288"/>
      <c r="EK52" s="288"/>
      <c r="EL52" s="288"/>
      <c r="EM52" s="288"/>
      <c r="EN52" s="288"/>
      <c r="EO52" s="288"/>
      <c r="EP52" s="288"/>
      <c r="EQ52" s="288"/>
      <c r="ER52" s="288"/>
      <c r="ES52" s="288"/>
      <c r="ET52" s="288"/>
      <c r="EU52" s="288"/>
      <c r="EV52" s="288"/>
      <c r="EW52" s="288"/>
      <c r="EX52" s="288"/>
      <c r="EY52" s="288"/>
      <c r="EZ52" s="288"/>
      <c r="FA52" s="288"/>
      <c r="FB52" s="288"/>
      <c r="FC52" s="288"/>
      <c r="FD52" s="288"/>
      <c r="FE52" s="288"/>
      <c r="FF52" s="288"/>
      <c r="FG52" s="288"/>
      <c r="FH52" s="288"/>
      <c r="FI52" s="288"/>
      <c r="FJ52" s="288"/>
      <c r="FK52" s="288"/>
      <c r="FL52" s="288"/>
      <c r="FM52" s="288"/>
      <c r="FN52" s="288"/>
      <c r="FO52" s="288"/>
      <c r="FP52" s="288"/>
      <c r="FQ52" s="288"/>
      <c r="FR52" s="288"/>
      <c r="FS52" s="288"/>
      <c r="FT52" s="288"/>
      <c r="FU52" s="288"/>
      <c r="FV52" s="288"/>
      <c r="FW52" s="288"/>
      <c r="FX52" s="288"/>
      <c r="FY52" s="288"/>
      <c r="FZ52" s="288"/>
      <c r="GA52" s="288"/>
      <c r="GB52" s="288"/>
      <c r="GC52" s="288"/>
      <c r="GD52" s="288"/>
      <c r="GE52" s="288"/>
      <c r="GF52" s="288"/>
      <c r="GG52" s="288"/>
      <c r="GH52" s="288"/>
      <c r="GI52" s="288"/>
      <c r="GJ52" s="288"/>
      <c r="GK52" s="288"/>
      <c r="GL52" s="288"/>
      <c r="GM52" s="288"/>
      <c r="GN52" s="288"/>
      <c r="GO52" s="288"/>
      <c r="GP52" s="288"/>
      <c r="GQ52" s="288"/>
      <c r="GR52" s="288"/>
      <c r="GS52" s="288"/>
      <c r="GT52" s="288"/>
      <c r="GU52" s="288"/>
      <c r="GV52" s="288"/>
      <c r="GW52" s="288"/>
      <c r="GX52" s="288"/>
      <c r="GY52" s="288"/>
      <c r="GZ52" s="288"/>
      <c r="HA52" s="288"/>
      <c r="HB52" s="288"/>
      <c r="HC52" s="288"/>
      <c r="HD52" s="288"/>
      <c r="HE52" s="288"/>
      <c r="HF52" s="288"/>
      <c r="HG52" s="288"/>
      <c r="HH52" s="288"/>
      <c r="HI52" s="288"/>
      <c r="HJ52" s="288"/>
      <c r="HK52" s="288"/>
      <c r="HL52" s="288"/>
      <c r="HM52" s="288"/>
      <c r="HN52" s="288"/>
      <c r="HO52" s="288"/>
      <c r="HP52" s="288"/>
      <c r="HQ52" s="288"/>
      <c r="HR52" s="288"/>
      <c r="HS52" s="288"/>
      <c r="HT52" s="288"/>
      <c r="HU52" s="288"/>
      <c r="HV52" s="288"/>
      <c r="HW52" s="288"/>
      <c r="HX52" s="288"/>
      <c r="HY52" s="288"/>
      <c r="HZ52" s="288"/>
      <c r="IA52" s="288"/>
      <c r="IB52" s="288"/>
      <c r="IC52" s="288"/>
      <c r="ID52" s="288"/>
      <c r="IE52" s="288"/>
      <c r="IF52" s="288"/>
      <c r="IG52" s="288"/>
      <c r="IH52" s="288"/>
      <c r="II52" s="288"/>
      <c r="IJ52" s="288"/>
      <c r="IK52" s="288"/>
      <c r="IL52" s="288"/>
      <c r="IM52" s="288"/>
      <c r="IN52" s="288"/>
      <c r="IO52" s="288"/>
      <c r="IP52" s="288"/>
      <c r="IQ52" s="288"/>
      <c r="IR52" s="288"/>
      <c r="IS52" s="288"/>
      <c r="IT52" s="288"/>
      <c r="IU52" s="288"/>
      <c r="IV52" s="288"/>
    </row>
    <row r="53" spans="1:256" s="200" customFormat="1" ht="15.75">
      <c r="A53" s="165">
        <f t="shared" ref="A53:A63" si="1">A52+1</f>
        <v>11</v>
      </c>
      <c r="B53" s="166" t="s">
        <v>246</v>
      </c>
      <c r="C53" s="167">
        <v>108330</v>
      </c>
      <c r="D53" s="168">
        <v>108330</v>
      </c>
      <c r="E53" s="167">
        <v>152051.85111300001</v>
      </c>
      <c r="F53" s="169">
        <v>152051.85111300001</v>
      </c>
      <c r="G53" s="190">
        <f t="shared" si="0"/>
        <v>140.3598736388812</v>
      </c>
      <c r="H53" s="190">
        <f t="shared" si="0"/>
        <v>140.3598736388812</v>
      </c>
      <c r="I53" s="291"/>
      <c r="J53" s="287"/>
      <c r="K53" s="292"/>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291"/>
      <c r="AL53" s="291"/>
      <c r="AM53" s="291"/>
      <c r="AN53" s="291"/>
      <c r="AO53" s="291"/>
      <c r="AP53" s="291"/>
      <c r="AQ53" s="291"/>
      <c r="AR53" s="291"/>
      <c r="AS53" s="291"/>
      <c r="AT53" s="291"/>
      <c r="AU53" s="291"/>
      <c r="AV53" s="291"/>
      <c r="AW53" s="291"/>
      <c r="AX53" s="291"/>
      <c r="AY53" s="291"/>
      <c r="AZ53" s="291"/>
      <c r="BA53" s="291"/>
      <c r="BB53" s="291"/>
      <c r="BC53" s="291"/>
      <c r="BD53" s="291"/>
      <c r="BE53" s="291"/>
      <c r="BF53" s="291"/>
      <c r="BG53" s="291"/>
      <c r="BH53" s="291"/>
      <c r="BI53" s="291"/>
      <c r="BJ53" s="291"/>
      <c r="BK53" s="291"/>
      <c r="BL53" s="291"/>
      <c r="BM53" s="291"/>
      <c r="BN53" s="291"/>
      <c r="BO53" s="291"/>
      <c r="BP53" s="291"/>
      <c r="BQ53" s="291"/>
      <c r="BR53" s="291"/>
      <c r="BS53" s="291"/>
      <c r="BT53" s="291"/>
      <c r="BU53" s="291"/>
      <c r="BV53" s="291"/>
      <c r="BW53" s="291"/>
      <c r="BX53" s="291"/>
      <c r="BY53" s="291"/>
      <c r="BZ53" s="291"/>
      <c r="CA53" s="291"/>
      <c r="CB53" s="291"/>
      <c r="CC53" s="291"/>
      <c r="CD53" s="291"/>
      <c r="CE53" s="291"/>
      <c r="CF53" s="291"/>
      <c r="CG53" s="291"/>
      <c r="CH53" s="291"/>
      <c r="CI53" s="291"/>
      <c r="CJ53" s="291"/>
      <c r="CK53" s="291"/>
      <c r="CL53" s="291"/>
      <c r="CM53" s="291"/>
      <c r="CN53" s="291"/>
      <c r="CO53" s="291"/>
      <c r="CP53" s="291"/>
      <c r="CQ53" s="291"/>
      <c r="CR53" s="291"/>
      <c r="CS53" s="291"/>
      <c r="CT53" s="291"/>
      <c r="CU53" s="291"/>
      <c r="CV53" s="291"/>
      <c r="CW53" s="291"/>
      <c r="CX53" s="291"/>
      <c r="CY53" s="291"/>
      <c r="CZ53" s="291"/>
      <c r="DA53" s="291"/>
      <c r="DB53" s="291"/>
      <c r="DC53" s="291"/>
      <c r="DD53" s="291"/>
      <c r="DE53" s="291"/>
      <c r="DF53" s="291"/>
      <c r="DG53" s="291"/>
      <c r="DH53" s="291"/>
      <c r="DI53" s="291"/>
      <c r="DJ53" s="291"/>
      <c r="DK53" s="291"/>
      <c r="DL53" s="291"/>
      <c r="DM53" s="291"/>
      <c r="DN53" s="291"/>
      <c r="DO53" s="291"/>
      <c r="DP53" s="291"/>
      <c r="DQ53" s="291"/>
      <c r="DR53" s="291"/>
      <c r="DS53" s="291"/>
      <c r="DT53" s="291"/>
      <c r="DU53" s="291"/>
      <c r="DV53" s="291"/>
      <c r="DW53" s="291"/>
      <c r="DX53" s="291"/>
      <c r="DY53" s="291"/>
      <c r="DZ53" s="291"/>
      <c r="EA53" s="291"/>
      <c r="EB53" s="291"/>
      <c r="EC53" s="291"/>
      <c r="ED53" s="291"/>
      <c r="EE53" s="291"/>
      <c r="EF53" s="291"/>
      <c r="EG53" s="291"/>
      <c r="EH53" s="291"/>
      <c r="EI53" s="291"/>
      <c r="EJ53" s="291"/>
      <c r="EK53" s="291"/>
      <c r="EL53" s="291"/>
      <c r="EM53" s="291"/>
      <c r="EN53" s="291"/>
      <c r="EO53" s="291"/>
      <c r="EP53" s="291"/>
      <c r="EQ53" s="291"/>
      <c r="ER53" s="291"/>
      <c r="ES53" s="291"/>
      <c r="ET53" s="291"/>
      <c r="EU53" s="291"/>
      <c r="EV53" s="291"/>
      <c r="EW53" s="291"/>
      <c r="EX53" s="291"/>
      <c r="EY53" s="291"/>
      <c r="EZ53" s="291"/>
      <c r="FA53" s="291"/>
      <c r="FB53" s="291"/>
      <c r="FC53" s="291"/>
      <c r="FD53" s="291"/>
      <c r="FE53" s="291"/>
      <c r="FF53" s="291"/>
      <c r="FG53" s="291"/>
      <c r="FH53" s="291"/>
      <c r="FI53" s="291"/>
      <c r="FJ53" s="291"/>
      <c r="FK53" s="291"/>
      <c r="FL53" s="291"/>
      <c r="FM53" s="291"/>
      <c r="FN53" s="291"/>
      <c r="FO53" s="291"/>
      <c r="FP53" s="291"/>
      <c r="FQ53" s="291"/>
      <c r="FR53" s="291"/>
      <c r="FS53" s="291"/>
      <c r="FT53" s="291"/>
      <c r="FU53" s="291"/>
      <c r="FV53" s="291"/>
      <c r="FW53" s="291"/>
      <c r="FX53" s="291"/>
      <c r="FY53" s="291"/>
      <c r="FZ53" s="291"/>
      <c r="GA53" s="291"/>
      <c r="GB53" s="291"/>
      <c r="GC53" s="291"/>
      <c r="GD53" s="291"/>
      <c r="GE53" s="291"/>
      <c r="GF53" s="291"/>
      <c r="GG53" s="291"/>
      <c r="GH53" s="291"/>
      <c r="GI53" s="291"/>
      <c r="GJ53" s="291"/>
      <c r="GK53" s="291"/>
      <c r="GL53" s="291"/>
      <c r="GM53" s="291"/>
      <c r="GN53" s="291"/>
      <c r="GO53" s="291"/>
      <c r="GP53" s="291"/>
      <c r="GQ53" s="291"/>
      <c r="GR53" s="291"/>
      <c r="GS53" s="291"/>
      <c r="GT53" s="291"/>
      <c r="GU53" s="291"/>
      <c r="GV53" s="291"/>
      <c r="GW53" s="291"/>
      <c r="GX53" s="291"/>
      <c r="GY53" s="291"/>
      <c r="GZ53" s="291"/>
      <c r="HA53" s="291"/>
      <c r="HB53" s="291"/>
      <c r="HC53" s="291"/>
      <c r="HD53" s="291"/>
      <c r="HE53" s="291"/>
      <c r="HF53" s="291"/>
      <c r="HG53" s="291"/>
      <c r="HH53" s="291"/>
      <c r="HI53" s="291"/>
      <c r="HJ53" s="291"/>
      <c r="HK53" s="291"/>
      <c r="HL53" s="291"/>
      <c r="HM53" s="291"/>
      <c r="HN53" s="291"/>
      <c r="HO53" s="291"/>
      <c r="HP53" s="291"/>
      <c r="HQ53" s="291"/>
      <c r="HR53" s="291"/>
      <c r="HS53" s="291"/>
      <c r="HT53" s="291"/>
      <c r="HU53" s="291"/>
      <c r="HV53" s="291"/>
      <c r="HW53" s="291"/>
      <c r="HX53" s="291"/>
      <c r="HY53" s="291"/>
      <c r="HZ53" s="291"/>
      <c r="IA53" s="291"/>
      <c r="IB53" s="291"/>
      <c r="IC53" s="291"/>
      <c r="ID53" s="291"/>
      <c r="IE53" s="291"/>
      <c r="IF53" s="291"/>
      <c r="IG53" s="291"/>
      <c r="IH53" s="291"/>
      <c r="II53" s="291"/>
      <c r="IJ53" s="291"/>
      <c r="IK53" s="291"/>
      <c r="IL53" s="291"/>
      <c r="IM53" s="291"/>
      <c r="IN53" s="291"/>
      <c r="IO53" s="291"/>
      <c r="IP53" s="291"/>
      <c r="IQ53" s="291"/>
      <c r="IR53" s="291"/>
      <c r="IS53" s="291"/>
      <c r="IT53" s="291"/>
      <c r="IU53" s="291"/>
      <c r="IV53" s="291"/>
    </row>
    <row r="54" spans="1:256" s="200" customFormat="1" ht="15.75">
      <c r="A54" s="165">
        <f t="shared" si="1"/>
        <v>12</v>
      </c>
      <c r="B54" s="166" t="s">
        <v>247</v>
      </c>
      <c r="C54" s="167">
        <v>2500000</v>
      </c>
      <c r="D54" s="168">
        <v>2500000</v>
      </c>
      <c r="E54" s="167">
        <v>2901891.3850540002</v>
      </c>
      <c r="F54" s="169">
        <v>2901891.3850540002</v>
      </c>
      <c r="G54" s="190">
        <f t="shared" si="0"/>
        <v>116.07565540216001</v>
      </c>
      <c r="H54" s="190">
        <f t="shared" si="0"/>
        <v>116.07565540216001</v>
      </c>
      <c r="I54" s="291"/>
      <c r="J54" s="287"/>
      <c r="K54" s="292"/>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1"/>
      <c r="AY54" s="291"/>
      <c r="AZ54" s="291"/>
      <c r="BA54" s="291"/>
      <c r="BB54" s="291"/>
      <c r="BC54" s="291"/>
      <c r="BD54" s="291"/>
      <c r="BE54" s="291"/>
      <c r="BF54" s="291"/>
      <c r="BG54" s="291"/>
      <c r="BH54" s="291"/>
      <c r="BI54" s="291"/>
      <c r="BJ54" s="291"/>
      <c r="BK54" s="291"/>
      <c r="BL54" s="291"/>
      <c r="BM54" s="291"/>
      <c r="BN54" s="291"/>
      <c r="BO54" s="291"/>
      <c r="BP54" s="291"/>
      <c r="BQ54" s="291"/>
      <c r="BR54" s="291"/>
      <c r="BS54" s="291"/>
      <c r="BT54" s="291"/>
      <c r="BU54" s="291"/>
      <c r="BV54" s="291"/>
      <c r="BW54" s="291"/>
      <c r="BX54" s="291"/>
      <c r="BY54" s="291"/>
      <c r="BZ54" s="291"/>
      <c r="CA54" s="291"/>
      <c r="CB54" s="291"/>
      <c r="CC54" s="291"/>
      <c r="CD54" s="291"/>
      <c r="CE54" s="291"/>
      <c r="CF54" s="291"/>
      <c r="CG54" s="291"/>
      <c r="CH54" s="291"/>
      <c r="CI54" s="291"/>
      <c r="CJ54" s="291"/>
      <c r="CK54" s="291"/>
      <c r="CL54" s="291"/>
      <c r="CM54" s="291"/>
      <c r="CN54" s="291"/>
      <c r="CO54" s="291"/>
      <c r="CP54" s="291"/>
      <c r="CQ54" s="291"/>
      <c r="CR54" s="291"/>
      <c r="CS54" s="291"/>
      <c r="CT54" s="291"/>
      <c r="CU54" s="291"/>
      <c r="CV54" s="291"/>
      <c r="CW54" s="291"/>
      <c r="CX54" s="291"/>
      <c r="CY54" s="291"/>
      <c r="CZ54" s="291"/>
      <c r="DA54" s="291"/>
      <c r="DB54" s="291"/>
      <c r="DC54" s="291"/>
      <c r="DD54" s="291"/>
      <c r="DE54" s="291"/>
      <c r="DF54" s="291"/>
      <c r="DG54" s="291"/>
      <c r="DH54" s="291"/>
      <c r="DI54" s="291"/>
      <c r="DJ54" s="291"/>
      <c r="DK54" s="291"/>
      <c r="DL54" s="291"/>
      <c r="DM54" s="291"/>
      <c r="DN54" s="291"/>
      <c r="DO54" s="291"/>
      <c r="DP54" s="291"/>
      <c r="DQ54" s="291"/>
      <c r="DR54" s="291"/>
      <c r="DS54" s="291"/>
      <c r="DT54" s="291"/>
      <c r="DU54" s="291"/>
      <c r="DV54" s="291"/>
      <c r="DW54" s="291"/>
      <c r="DX54" s="291"/>
      <c r="DY54" s="291"/>
      <c r="DZ54" s="291"/>
      <c r="EA54" s="291"/>
      <c r="EB54" s="291"/>
      <c r="EC54" s="291"/>
      <c r="ED54" s="291"/>
      <c r="EE54" s="291"/>
      <c r="EF54" s="291"/>
      <c r="EG54" s="291"/>
      <c r="EH54" s="291"/>
      <c r="EI54" s="291"/>
      <c r="EJ54" s="291"/>
      <c r="EK54" s="291"/>
      <c r="EL54" s="291"/>
      <c r="EM54" s="291"/>
      <c r="EN54" s="291"/>
      <c r="EO54" s="291"/>
      <c r="EP54" s="291"/>
      <c r="EQ54" s="291"/>
      <c r="ER54" s="291"/>
      <c r="ES54" s="291"/>
      <c r="ET54" s="291"/>
      <c r="EU54" s="291"/>
      <c r="EV54" s="291"/>
      <c r="EW54" s="291"/>
      <c r="EX54" s="291"/>
      <c r="EY54" s="291"/>
      <c r="EZ54" s="291"/>
      <c r="FA54" s="291"/>
      <c r="FB54" s="291"/>
      <c r="FC54" s="291"/>
      <c r="FD54" s="291"/>
      <c r="FE54" s="291"/>
      <c r="FF54" s="291"/>
      <c r="FG54" s="291"/>
      <c r="FH54" s="291"/>
      <c r="FI54" s="291"/>
      <c r="FJ54" s="291"/>
      <c r="FK54" s="291"/>
      <c r="FL54" s="291"/>
      <c r="FM54" s="291"/>
      <c r="FN54" s="291"/>
      <c r="FO54" s="291"/>
      <c r="FP54" s="291"/>
      <c r="FQ54" s="291"/>
      <c r="FR54" s="291"/>
      <c r="FS54" s="291"/>
      <c r="FT54" s="291"/>
      <c r="FU54" s="291"/>
      <c r="FV54" s="291"/>
      <c r="FW54" s="291"/>
      <c r="FX54" s="291"/>
      <c r="FY54" s="291"/>
      <c r="FZ54" s="291"/>
      <c r="GA54" s="291"/>
      <c r="GB54" s="291"/>
      <c r="GC54" s="291"/>
      <c r="GD54" s="291"/>
      <c r="GE54" s="291"/>
      <c r="GF54" s="291"/>
      <c r="GG54" s="291"/>
      <c r="GH54" s="291"/>
      <c r="GI54" s="291"/>
      <c r="GJ54" s="291"/>
      <c r="GK54" s="291"/>
      <c r="GL54" s="291"/>
      <c r="GM54" s="291"/>
      <c r="GN54" s="291"/>
      <c r="GO54" s="291"/>
      <c r="GP54" s="291"/>
      <c r="GQ54" s="291"/>
      <c r="GR54" s="291"/>
      <c r="GS54" s="291"/>
      <c r="GT54" s="291"/>
      <c r="GU54" s="291"/>
      <c r="GV54" s="291"/>
      <c r="GW54" s="291"/>
      <c r="GX54" s="291"/>
      <c r="GY54" s="291"/>
      <c r="GZ54" s="291"/>
      <c r="HA54" s="291"/>
      <c r="HB54" s="291"/>
      <c r="HC54" s="291"/>
      <c r="HD54" s="291"/>
      <c r="HE54" s="291"/>
      <c r="HF54" s="291"/>
      <c r="HG54" s="291"/>
      <c r="HH54" s="291"/>
      <c r="HI54" s="291"/>
      <c r="HJ54" s="291"/>
      <c r="HK54" s="291"/>
      <c r="HL54" s="291"/>
      <c r="HM54" s="291"/>
      <c r="HN54" s="291"/>
      <c r="HO54" s="291"/>
      <c r="HP54" s="291"/>
      <c r="HQ54" s="291"/>
      <c r="HR54" s="291"/>
      <c r="HS54" s="291"/>
      <c r="HT54" s="291"/>
      <c r="HU54" s="291"/>
      <c r="HV54" s="291"/>
      <c r="HW54" s="291"/>
      <c r="HX54" s="291"/>
      <c r="HY54" s="291"/>
      <c r="HZ54" s="291"/>
      <c r="IA54" s="291"/>
      <c r="IB54" s="291"/>
      <c r="IC54" s="291"/>
      <c r="ID54" s="291"/>
      <c r="IE54" s="291"/>
      <c r="IF54" s="291"/>
      <c r="IG54" s="291"/>
      <c r="IH54" s="291"/>
      <c r="II54" s="291"/>
      <c r="IJ54" s="291"/>
      <c r="IK54" s="291"/>
      <c r="IL54" s="291"/>
      <c r="IM54" s="291"/>
      <c r="IN54" s="291"/>
      <c r="IO54" s="291"/>
      <c r="IP54" s="291"/>
      <c r="IQ54" s="291"/>
      <c r="IR54" s="291"/>
      <c r="IS54" s="291"/>
      <c r="IT54" s="291"/>
      <c r="IU54" s="291"/>
      <c r="IV54" s="291"/>
    </row>
    <row r="55" spans="1:256" s="200" customFormat="1" ht="15.75">
      <c r="A55" s="13">
        <f t="shared" si="1"/>
        <v>13</v>
      </c>
      <c r="B55" s="14" t="s">
        <v>248</v>
      </c>
      <c r="C55" s="156">
        <v>72000</v>
      </c>
      <c r="D55" s="160">
        <v>72000</v>
      </c>
      <c r="E55" s="156">
        <v>20957.321047000001</v>
      </c>
      <c r="F55" s="161">
        <v>20957.321047000001</v>
      </c>
      <c r="G55" s="186">
        <f t="shared" si="0"/>
        <v>29.107390343055556</v>
      </c>
      <c r="H55" s="186">
        <f t="shared" si="0"/>
        <v>29.107390343055556</v>
      </c>
      <c r="I55" s="288"/>
      <c r="J55" s="287"/>
      <c r="K55" s="289"/>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c r="BT55" s="288"/>
      <c r="BU55" s="288"/>
      <c r="BV55" s="288"/>
      <c r="BW55" s="288"/>
      <c r="BX55" s="288"/>
      <c r="BY55" s="288"/>
      <c r="BZ55" s="288"/>
      <c r="CA55" s="288"/>
      <c r="CB55" s="288"/>
      <c r="CC55" s="288"/>
      <c r="CD55" s="288"/>
      <c r="CE55" s="288"/>
      <c r="CF55" s="288"/>
      <c r="CG55" s="288"/>
      <c r="CH55" s="288"/>
      <c r="CI55" s="288"/>
      <c r="CJ55" s="288"/>
      <c r="CK55" s="288"/>
      <c r="CL55" s="288"/>
      <c r="CM55" s="288"/>
      <c r="CN55" s="288"/>
      <c r="CO55" s="288"/>
      <c r="CP55" s="288"/>
      <c r="CQ55" s="288"/>
      <c r="CR55" s="288"/>
      <c r="CS55" s="288"/>
      <c r="CT55" s="288"/>
      <c r="CU55" s="288"/>
      <c r="CV55" s="288"/>
      <c r="CW55" s="288"/>
      <c r="CX55" s="288"/>
      <c r="CY55" s="288"/>
      <c r="CZ55" s="288"/>
      <c r="DA55" s="288"/>
      <c r="DB55" s="288"/>
      <c r="DC55" s="288"/>
      <c r="DD55" s="288"/>
      <c r="DE55" s="288"/>
      <c r="DF55" s="288"/>
      <c r="DG55" s="288"/>
      <c r="DH55" s="288"/>
      <c r="DI55" s="288"/>
      <c r="DJ55" s="288"/>
      <c r="DK55" s="288"/>
      <c r="DL55" s="288"/>
      <c r="DM55" s="288"/>
      <c r="DN55" s="288"/>
      <c r="DO55" s="288"/>
      <c r="DP55" s="288"/>
      <c r="DQ55" s="288"/>
      <c r="DR55" s="288"/>
      <c r="DS55" s="288"/>
      <c r="DT55" s="288"/>
      <c r="DU55" s="288"/>
      <c r="DV55" s="288"/>
      <c r="DW55" s="288"/>
      <c r="DX55" s="288"/>
      <c r="DY55" s="288"/>
      <c r="DZ55" s="288"/>
      <c r="EA55" s="288"/>
      <c r="EB55" s="288"/>
      <c r="EC55" s="288"/>
      <c r="ED55" s="288"/>
      <c r="EE55" s="288"/>
      <c r="EF55" s="288"/>
      <c r="EG55" s="288"/>
      <c r="EH55" s="288"/>
      <c r="EI55" s="288"/>
      <c r="EJ55" s="288"/>
      <c r="EK55" s="288"/>
      <c r="EL55" s="288"/>
      <c r="EM55" s="288"/>
      <c r="EN55" s="288"/>
      <c r="EO55" s="288"/>
      <c r="EP55" s="288"/>
      <c r="EQ55" s="288"/>
      <c r="ER55" s="288"/>
      <c r="ES55" s="288"/>
      <c r="ET55" s="288"/>
      <c r="EU55" s="288"/>
      <c r="EV55" s="288"/>
      <c r="EW55" s="288"/>
      <c r="EX55" s="288"/>
      <c r="EY55" s="288"/>
      <c r="EZ55" s="288"/>
      <c r="FA55" s="288"/>
      <c r="FB55" s="288"/>
      <c r="FC55" s="288"/>
      <c r="FD55" s="288"/>
      <c r="FE55" s="288"/>
      <c r="FF55" s="288"/>
      <c r="FG55" s="288"/>
      <c r="FH55" s="288"/>
      <c r="FI55" s="288"/>
      <c r="FJ55" s="288"/>
      <c r="FK55" s="288"/>
      <c r="FL55" s="288"/>
      <c r="FM55" s="288"/>
      <c r="FN55" s="288"/>
      <c r="FO55" s="288"/>
      <c r="FP55" s="288"/>
      <c r="FQ55" s="288"/>
      <c r="FR55" s="288"/>
      <c r="FS55" s="288"/>
      <c r="FT55" s="288"/>
      <c r="FU55" s="288"/>
      <c r="FV55" s="288"/>
      <c r="FW55" s="288"/>
      <c r="FX55" s="288"/>
      <c r="FY55" s="288"/>
      <c r="FZ55" s="288"/>
      <c r="GA55" s="288"/>
      <c r="GB55" s="288"/>
      <c r="GC55" s="288"/>
      <c r="GD55" s="288"/>
      <c r="GE55" s="288"/>
      <c r="GF55" s="288"/>
      <c r="GG55" s="288"/>
      <c r="GH55" s="288"/>
      <c r="GI55" s="288"/>
      <c r="GJ55" s="288"/>
      <c r="GK55" s="288"/>
      <c r="GL55" s="288"/>
      <c r="GM55" s="288"/>
      <c r="GN55" s="288"/>
      <c r="GO55" s="288"/>
      <c r="GP55" s="288"/>
      <c r="GQ55" s="288"/>
      <c r="GR55" s="288"/>
      <c r="GS55" s="288"/>
      <c r="GT55" s="288"/>
      <c r="GU55" s="288"/>
      <c r="GV55" s="288"/>
      <c r="GW55" s="288"/>
      <c r="GX55" s="288"/>
      <c r="GY55" s="288"/>
      <c r="GZ55" s="288"/>
      <c r="HA55" s="288"/>
      <c r="HB55" s="288"/>
      <c r="HC55" s="288"/>
      <c r="HD55" s="288"/>
      <c r="HE55" s="288"/>
      <c r="HF55" s="288"/>
      <c r="HG55" s="288"/>
      <c r="HH55" s="288"/>
      <c r="HI55" s="288"/>
      <c r="HJ55" s="288"/>
      <c r="HK55" s="288"/>
      <c r="HL55" s="288"/>
      <c r="HM55" s="288"/>
      <c r="HN55" s="288"/>
      <c r="HO55" s="288"/>
      <c r="HP55" s="288"/>
      <c r="HQ55" s="288"/>
      <c r="HR55" s="288"/>
      <c r="HS55" s="288"/>
      <c r="HT55" s="288"/>
      <c r="HU55" s="288"/>
      <c r="HV55" s="288"/>
      <c r="HW55" s="288"/>
      <c r="HX55" s="288"/>
      <c r="HY55" s="288"/>
      <c r="HZ55" s="288"/>
      <c r="IA55" s="288"/>
      <c r="IB55" s="288"/>
      <c r="IC55" s="288"/>
      <c r="ID55" s="288"/>
      <c r="IE55" s="288"/>
      <c r="IF55" s="288"/>
      <c r="IG55" s="288"/>
      <c r="IH55" s="288"/>
      <c r="II55" s="288"/>
      <c r="IJ55" s="288"/>
      <c r="IK55" s="288"/>
      <c r="IL55" s="288"/>
      <c r="IM55" s="288"/>
      <c r="IN55" s="288"/>
      <c r="IO55" s="288"/>
      <c r="IP55" s="288"/>
      <c r="IQ55" s="288"/>
      <c r="IR55" s="288"/>
      <c r="IS55" s="288"/>
      <c r="IT55" s="288"/>
      <c r="IU55" s="288"/>
      <c r="IV55" s="288"/>
    </row>
    <row r="56" spans="1:256" s="272" customFormat="1" ht="15.75">
      <c r="A56" s="13">
        <f t="shared" si="1"/>
        <v>14</v>
      </c>
      <c r="B56" s="14" t="s">
        <v>249</v>
      </c>
      <c r="C56" s="156">
        <v>130000</v>
      </c>
      <c r="D56" s="156">
        <v>130000</v>
      </c>
      <c r="E56" s="156">
        <v>137184.22391999999</v>
      </c>
      <c r="F56" s="156">
        <v>137184.22391999999</v>
      </c>
      <c r="G56" s="186">
        <f t="shared" si="0"/>
        <v>105.52632609230767</v>
      </c>
      <c r="H56" s="186">
        <f t="shared" si="0"/>
        <v>105.52632609230767</v>
      </c>
      <c r="I56" s="288"/>
      <c r="J56" s="287"/>
      <c r="K56" s="289"/>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c r="BT56" s="288"/>
      <c r="BU56" s="288"/>
      <c r="BV56" s="288"/>
      <c r="BW56" s="288"/>
      <c r="BX56" s="288"/>
      <c r="BY56" s="288"/>
      <c r="BZ56" s="288"/>
      <c r="CA56" s="288"/>
      <c r="CB56" s="288"/>
      <c r="CC56" s="288"/>
      <c r="CD56" s="288"/>
      <c r="CE56" s="288"/>
      <c r="CF56" s="288"/>
      <c r="CG56" s="288"/>
      <c r="CH56" s="288"/>
      <c r="CI56" s="288"/>
      <c r="CJ56" s="288"/>
      <c r="CK56" s="288"/>
      <c r="CL56" s="288"/>
      <c r="CM56" s="288"/>
      <c r="CN56" s="288"/>
      <c r="CO56" s="288"/>
      <c r="CP56" s="288"/>
      <c r="CQ56" s="288"/>
      <c r="CR56" s="288"/>
      <c r="CS56" s="288"/>
      <c r="CT56" s="288"/>
      <c r="CU56" s="288"/>
      <c r="CV56" s="288"/>
      <c r="CW56" s="288"/>
      <c r="CX56" s="288"/>
      <c r="CY56" s="288"/>
      <c r="CZ56" s="288"/>
      <c r="DA56" s="288"/>
      <c r="DB56" s="288"/>
      <c r="DC56" s="288"/>
      <c r="DD56" s="288"/>
      <c r="DE56" s="288"/>
      <c r="DF56" s="288"/>
      <c r="DG56" s="288"/>
      <c r="DH56" s="288"/>
      <c r="DI56" s="288"/>
      <c r="DJ56" s="288"/>
      <c r="DK56" s="288"/>
      <c r="DL56" s="288"/>
      <c r="DM56" s="288"/>
      <c r="DN56" s="288"/>
      <c r="DO56" s="288"/>
      <c r="DP56" s="288"/>
      <c r="DQ56" s="288"/>
      <c r="DR56" s="288"/>
      <c r="DS56" s="288"/>
      <c r="DT56" s="288"/>
      <c r="DU56" s="288"/>
      <c r="DV56" s="288"/>
      <c r="DW56" s="288"/>
      <c r="DX56" s="288"/>
      <c r="DY56" s="288"/>
      <c r="DZ56" s="288"/>
      <c r="EA56" s="288"/>
      <c r="EB56" s="288"/>
      <c r="EC56" s="288"/>
      <c r="ED56" s="288"/>
      <c r="EE56" s="288"/>
      <c r="EF56" s="288"/>
      <c r="EG56" s="288"/>
      <c r="EH56" s="288"/>
      <c r="EI56" s="288"/>
      <c r="EJ56" s="288"/>
      <c r="EK56" s="288"/>
      <c r="EL56" s="288"/>
      <c r="EM56" s="288"/>
      <c r="EN56" s="288"/>
      <c r="EO56" s="288"/>
      <c r="EP56" s="288"/>
      <c r="EQ56" s="288"/>
      <c r="ER56" s="288"/>
      <c r="ES56" s="288"/>
      <c r="ET56" s="288"/>
      <c r="EU56" s="288"/>
      <c r="EV56" s="288"/>
      <c r="EW56" s="288"/>
      <c r="EX56" s="288"/>
      <c r="EY56" s="288"/>
      <c r="EZ56" s="288"/>
      <c r="FA56" s="288"/>
      <c r="FB56" s="288"/>
      <c r="FC56" s="288"/>
      <c r="FD56" s="288"/>
      <c r="FE56" s="288"/>
      <c r="FF56" s="288"/>
      <c r="FG56" s="288"/>
      <c r="FH56" s="288"/>
      <c r="FI56" s="288"/>
      <c r="FJ56" s="288"/>
      <c r="FK56" s="288"/>
      <c r="FL56" s="288"/>
      <c r="FM56" s="288"/>
      <c r="FN56" s="288"/>
      <c r="FO56" s="288"/>
      <c r="FP56" s="288"/>
      <c r="FQ56" s="288"/>
      <c r="FR56" s="288"/>
      <c r="FS56" s="288"/>
      <c r="FT56" s="288"/>
      <c r="FU56" s="288"/>
      <c r="FV56" s="288"/>
      <c r="FW56" s="288"/>
      <c r="FX56" s="288"/>
      <c r="FY56" s="288"/>
      <c r="FZ56" s="288"/>
      <c r="GA56" s="288"/>
      <c r="GB56" s="288"/>
      <c r="GC56" s="288"/>
      <c r="GD56" s="288"/>
      <c r="GE56" s="288"/>
      <c r="GF56" s="288"/>
      <c r="GG56" s="288"/>
      <c r="GH56" s="288"/>
      <c r="GI56" s="288"/>
      <c r="GJ56" s="288"/>
      <c r="GK56" s="288"/>
      <c r="GL56" s="288"/>
      <c r="GM56" s="288"/>
      <c r="GN56" s="288"/>
      <c r="GO56" s="288"/>
      <c r="GP56" s="288"/>
      <c r="GQ56" s="288"/>
      <c r="GR56" s="288"/>
      <c r="GS56" s="288"/>
      <c r="GT56" s="288"/>
      <c r="GU56" s="288"/>
      <c r="GV56" s="288"/>
      <c r="GW56" s="288"/>
      <c r="GX56" s="288"/>
      <c r="GY56" s="288"/>
      <c r="GZ56" s="288"/>
      <c r="HA56" s="288"/>
      <c r="HB56" s="288"/>
      <c r="HC56" s="288"/>
      <c r="HD56" s="288"/>
      <c r="HE56" s="288"/>
      <c r="HF56" s="288"/>
      <c r="HG56" s="288"/>
      <c r="HH56" s="288"/>
      <c r="HI56" s="288"/>
      <c r="HJ56" s="288"/>
      <c r="HK56" s="288"/>
      <c r="HL56" s="288"/>
      <c r="HM56" s="288"/>
      <c r="HN56" s="288"/>
      <c r="HO56" s="288"/>
      <c r="HP56" s="288"/>
      <c r="HQ56" s="288"/>
      <c r="HR56" s="288"/>
      <c r="HS56" s="288"/>
      <c r="HT56" s="288"/>
      <c r="HU56" s="288"/>
      <c r="HV56" s="288"/>
      <c r="HW56" s="288"/>
      <c r="HX56" s="288"/>
      <c r="HY56" s="288"/>
      <c r="HZ56" s="288"/>
      <c r="IA56" s="288"/>
      <c r="IB56" s="288"/>
      <c r="IC56" s="288"/>
      <c r="ID56" s="288"/>
      <c r="IE56" s="288"/>
      <c r="IF56" s="288"/>
      <c r="IG56" s="288"/>
      <c r="IH56" s="288"/>
      <c r="II56" s="288"/>
      <c r="IJ56" s="288"/>
      <c r="IK56" s="288"/>
      <c r="IL56" s="288"/>
      <c r="IM56" s="288"/>
      <c r="IN56" s="288"/>
      <c r="IO56" s="288"/>
      <c r="IP56" s="288"/>
      <c r="IQ56" s="288"/>
      <c r="IR56" s="288"/>
      <c r="IS56" s="288"/>
      <c r="IT56" s="288"/>
      <c r="IU56" s="288"/>
      <c r="IV56" s="288"/>
    </row>
    <row r="57" spans="1:256" s="272" customFormat="1" ht="15.75">
      <c r="A57" s="294"/>
      <c r="B57" s="308" t="s">
        <v>271</v>
      </c>
      <c r="C57" s="11">
        <v>0</v>
      </c>
      <c r="D57" s="11">
        <v>0</v>
      </c>
      <c r="E57" s="155">
        <v>52022.283368999997</v>
      </c>
      <c r="F57" s="155">
        <v>52022.283368999997</v>
      </c>
      <c r="G57" s="11">
        <v>0</v>
      </c>
      <c r="H57" s="11">
        <v>0</v>
      </c>
      <c r="I57" s="298"/>
      <c r="J57" s="287"/>
      <c r="K57" s="298"/>
      <c r="L57" s="298"/>
      <c r="M57" s="298"/>
      <c r="N57" s="298"/>
      <c r="O57" s="298"/>
      <c r="P57" s="298"/>
      <c r="Q57" s="298"/>
      <c r="R57" s="298"/>
      <c r="S57" s="298"/>
      <c r="T57" s="298"/>
      <c r="U57" s="298"/>
      <c r="V57" s="298"/>
      <c r="W57" s="298"/>
      <c r="X57" s="298"/>
      <c r="Y57" s="298"/>
      <c r="Z57" s="298"/>
      <c r="AA57" s="298"/>
      <c r="AB57" s="298"/>
      <c r="AC57" s="298"/>
      <c r="AD57" s="298"/>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98"/>
      <c r="BC57" s="298"/>
      <c r="BD57" s="298"/>
      <c r="BE57" s="298"/>
      <c r="BF57" s="298"/>
      <c r="BG57" s="298"/>
      <c r="BH57" s="298"/>
      <c r="BI57" s="298"/>
      <c r="BJ57" s="298"/>
      <c r="BK57" s="298"/>
      <c r="BL57" s="298"/>
      <c r="BM57" s="298"/>
      <c r="BN57" s="298"/>
      <c r="BO57" s="298"/>
      <c r="BP57" s="298"/>
      <c r="BQ57" s="298"/>
      <c r="BR57" s="298"/>
      <c r="BS57" s="298"/>
      <c r="BT57" s="298"/>
      <c r="BU57" s="298"/>
      <c r="BV57" s="298"/>
      <c r="BW57" s="298"/>
      <c r="BX57" s="298"/>
      <c r="BY57" s="298"/>
      <c r="BZ57" s="298"/>
      <c r="CA57" s="298"/>
      <c r="CB57" s="298"/>
      <c r="CC57" s="298"/>
      <c r="CD57" s="298"/>
      <c r="CE57" s="298"/>
      <c r="CF57" s="298"/>
      <c r="CG57" s="298"/>
      <c r="CH57" s="298"/>
      <c r="CI57" s="298"/>
      <c r="CJ57" s="298"/>
      <c r="CK57" s="298"/>
      <c r="CL57" s="298"/>
      <c r="CM57" s="298"/>
      <c r="CN57" s="298"/>
      <c r="CO57" s="298"/>
      <c r="CP57" s="298"/>
      <c r="CQ57" s="298"/>
      <c r="CR57" s="298"/>
      <c r="CS57" s="298"/>
      <c r="CT57" s="298"/>
      <c r="CU57" s="298"/>
      <c r="CV57" s="298"/>
      <c r="CW57" s="298"/>
      <c r="CX57" s="298"/>
      <c r="CY57" s="298"/>
      <c r="CZ57" s="298"/>
      <c r="DA57" s="298"/>
      <c r="DB57" s="298"/>
      <c r="DC57" s="298"/>
      <c r="DD57" s="298"/>
      <c r="DE57" s="298"/>
      <c r="DF57" s="298"/>
      <c r="DG57" s="298"/>
      <c r="DH57" s="298"/>
      <c r="DI57" s="298"/>
      <c r="DJ57" s="298"/>
      <c r="DK57" s="298"/>
      <c r="DL57" s="298"/>
      <c r="DM57" s="298"/>
      <c r="DN57" s="298"/>
      <c r="DO57" s="298"/>
      <c r="DP57" s="298"/>
      <c r="DQ57" s="298"/>
      <c r="DR57" s="298"/>
      <c r="DS57" s="298"/>
      <c r="DT57" s="298"/>
      <c r="DU57" s="298"/>
      <c r="DV57" s="298"/>
      <c r="DW57" s="298"/>
      <c r="DX57" s="298"/>
      <c r="DY57" s="298"/>
      <c r="DZ57" s="298"/>
      <c r="EA57" s="298"/>
      <c r="EB57" s="298"/>
      <c r="EC57" s="298"/>
      <c r="ED57" s="298"/>
      <c r="EE57" s="298"/>
      <c r="EF57" s="298"/>
      <c r="EG57" s="298"/>
      <c r="EH57" s="298"/>
      <c r="EI57" s="298"/>
      <c r="EJ57" s="298"/>
      <c r="EK57" s="298"/>
      <c r="EL57" s="298"/>
      <c r="EM57" s="298"/>
      <c r="EN57" s="298"/>
      <c r="EO57" s="298"/>
      <c r="EP57" s="298"/>
      <c r="EQ57" s="298"/>
      <c r="ER57" s="298"/>
      <c r="ES57" s="298"/>
      <c r="ET57" s="298"/>
      <c r="EU57" s="298"/>
      <c r="EV57" s="298"/>
      <c r="EW57" s="298"/>
      <c r="EX57" s="298"/>
      <c r="EY57" s="298"/>
      <c r="EZ57" s="298"/>
      <c r="FA57" s="298"/>
      <c r="FB57" s="298"/>
      <c r="FC57" s="298"/>
      <c r="FD57" s="298"/>
      <c r="FE57" s="298"/>
      <c r="FF57" s="298"/>
      <c r="FG57" s="298"/>
      <c r="FH57" s="298"/>
      <c r="FI57" s="298"/>
      <c r="FJ57" s="298"/>
      <c r="FK57" s="298"/>
      <c r="FL57" s="298"/>
      <c r="FM57" s="298"/>
      <c r="FN57" s="298"/>
      <c r="FO57" s="298"/>
      <c r="FP57" s="298"/>
      <c r="FQ57" s="298"/>
      <c r="FR57" s="298"/>
      <c r="FS57" s="298"/>
      <c r="FT57" s="298"/>
      <c r="FU57" s="298"/>
      <c r="FV57" s="298"/>
      <c r="FW57" s="298"/>
      <c r="FX57" s="298"/>
      <c r="FY57" s="298"/>
      <c r="FZ57" s="298"/>
      <c r="GA57" s="298"/>
      <c r="GB57" s="298"/>
      <c r="GC57" s="298"/>
      <c r="GD57" s="298"/>
      <c r="GE57" s="298"/>
      <c r="GF57" s="298"/>
      <c r="GG57" s="298"/>
      <c r="GH57" s="298"/>
      <c r="GI57" s="298"/>
      <c r="GJ57" s="298"/>
      <c r="GK57" s="298"/>
      <c r="GL57" s="298"/>
      <c r="GM57" s="298"/>
      <c r="GN57" s="298"/>
      <c r="GO57" s="298"/>
      <c r="GP57" s="298"/>
      <c r="GQ57" s="298"/>
      <c r="GR57" s="298"/>
      <c r="GS57" s="298"/>
      <c r="GT57" s="298"/>
      <c r="GU57" s="298"/>
      <c r="GV57" s="298"/>
      <c r="GW57" s="298"/>
      <c r="GX57" s="298"/>
      <c r="GY57" s="298"/>
      <c r="GZ57" s="298"/>
      <c r="HA57" s="298"/>
      <c r="HB57" s="298"/>
      <c r="HC57" s="298"/>
      <c r="HD57" s="298"/>
      <c r="HE57" s="298"/>
      <c r="HF57" s="298"/>
      <c r="HG57" s="298"/>
      <c r="HH57" s="298"/>
      <c r="HI57" s="298"/>
      <c r="HJ57" s="298"/>
      <c r="HK57" s="298"/>
      <c r="HL57" s="298"/>
      <c r="HM57" s="298"/>
      <c r="HN57" s="298"/>
      <c r="HO57" s="298"/>
      <c r="HP57" s="298"/>
      <c r="HQ57" s="298"/>
      <c r="HR57" s="298"/>
      <c r="HS57" s="298"/>
      <c r="HT57" s="298"/>
      <c r="HU57" s="298"/>
      <c r="HV57" s="298"/>
      <c r="HW57" s="298"/>
      <c r="HX57" s="298"/>
      <c r="HY57" s="298"/>
      <c r="HZ57" s="298"/>
      <c r="IA57" s="298"/>
      <c r="IB57" s="298"/>
      <c r="IC57" s="298"/>
      <c r="ID57" s="298"/>
      <c r="IE57" s="298"/>
      <c r="IF57" s="298"/>
      <c r="IG57" s="298"/>
      <c r="IH57" s="298"/>
      <c r="II57" s="298"/>
      <c r="IJ57" s="298"/>
      <c r="IK57" s="298"/>
      <c r="IL57" s="298"/>
      <c r="IM57" s="298"/>
      <c r="IN57" s="298"/>
      <c r="IO57" s="298"/>
      <c r="IP57" s="298"/>
      <c r="IQ57" s="298"/>
      <c r="IR57" s="298"/>
      <c r="IS57" s="298"/>
      <c r="IT57" s="298"/>
      <c r="IU57" s="298"/>
      <c r="IV57" s="298"/>
    </row>
    <row r="58" spans="1:256" s="272" customFormat="1" ht="15.75">
      <c r="A58" s="294"/>
      <c r="B58" s="308" t="s">
        <v>272</v>
      </c>
      <c r="C58" s="11">
        <v>0</v>
      </c>
      <c r="D58" s="11">
        <v>0</v>
      </c>
      <c r="E58" s="155">
        <v>4785.4037019999996</v>
      </c>
      <c r="F58" s="155">
        <v>4785.4037019999996</v>
      </c>
      <c r="G58" s="11">
        <v>0</v>
      </c>
      <c r="H58" s="11">
        <v>0</v>
      </c>
      <c r="I58" s="298"/>
      <c r="J58" s="287"/>
      <c r="K58" s="298"/>
      <c r="L58" s="298"/>
      <c r="M58" s="298"/>
      <c r="N58" s="298"/>
      <c r="O58" s="298"/>
      <c r="P58" s="298"/>
      <c r="Q58" s="298"/>
      <c r="R58" s="298"/>
      <c r="S58" s="298"/>
      <c r="T58" s="298"/>
      <c r="U58" s="298"/>
      <c r="V58" s="298"/>
      <c r="W58" s="298"/>
      <c r="X58" s="298"/>
      <c r="Y58" s="298"/>
      <c r="Z58" s="298"/>
      <c r="AA58" s="298"/>
      <c r="AB58" s="298"/>
      <c r="AC58" s="298"/>
      <c r="AD58" s="298"/>
      <c r="AE58" s="298"/>
      <c r="AF58" s="298"/>
      <c r="AG58" s="298"/>
      <c r="AH58" s="298"/>
      <c r="AI58" s="298"/>
      <c r="AJ58" s="298"/>
      <c r="AK58" s="298"/>
      <c r="AL58" s="298"/>
      <c r="AM58" s="298"/>
      <c r="AN58" s="298"/>
      <c r="AO58" s="298"/>
      <c r="AP58" s="298"/>
      <c r="AQ58" s="298"/>
      <c r="AR58" s="298"/>
      <c r="AS58" s="298"/>
      <c r="AT58" s="298"/>
      <c r="AU58" s="298"/>
      <c r="AV58" s="298"/>
      <c r="AW58" s="298"/>
      <c r="AX58" s="298"/>
      <c r="AY58" s="298"/>
      <c r="AZ58" s="298"/>
      <c r="BA58" s="298"/>
      <c r="BB58" s="298"/>
      <c r="BC58" s="298"/>
      <c r="BD58" s="298"/>
      <c r="BE58" s="298"/>
      <c r="BF58" s="298"/>
      <c r="BG58" s="298"/>
      <c r="BH58" s="298"/>
      <c r="BI58" s="298"/>
      <c r="BJ58" s="298"/>
      <c r="BK58" s="298"/>
      <c r="BL58" s="298"/>
      <c r="BM58" s="298"/>
      <c r="BN58" s="298"/>
      <c r="BO58" s="298"/>
      <c r="BP58" s="298"/>
      <c r="BQ58" s="298"/>
      <c r="BR58" s="298"/>
      <c r="BS58" s="298"/>
      <c r="BT58" s="298"/>
      <c r="BU58" s="298"/>
      <c r="BV58" s="298"/>
      <c r="BW58" s="298"/>
      <c r="BX58" s="298"/>
      <c r="BY58" s="298"/>
      <c r="BZ58" s="298"/>
      <c r="CA58" s="298"/>
      <c r="CB58" s="298"/>
      <c r="CC58" s="298"/>
      <c r="CD58" s="298"/>
      <c r="CE58" s="298"/>
      <c r="CF58" s="298"/>
      <c r="CG58" s="298"/>
      <c r="CH58" s="298"/>
      <c r="CI58" s="298"/>
      <c r="CJ58" s="298"/>
      <c r="CK58" s="298"/>
      <c r="CL58" s="298"/>
      <c r="CM58" s="298"/>
      <c r="CN58" s="298"/>
      <c r="CO58" s="298"/>
      <c r="CP58" s="298"/>
      <c r="CQ58" s="298"/>
      <c r="CR58" s="298"/>
      <c r="CS58" s="298"/>
      <c r="CT58" s="298"/>
      <c r="CU58" s="298"/>
      <c r="CV58" s="298"/>
      <c r="CW58" s="298"/>
      <c r="CX58" s="298"/>
      <c r="CY58" s="298"/>
      <c r="CZ58" s="298"/>
      <c r="DA58" s="298"/>
      <c r="DB58" s="298"/>
      <c r="DC58" s="298"/>
      <c r="DD58" s="298"/>
      <c r="DE58" s="298"/>
      <c r="DF58" s="298"/>
      <c r="DG58" s="298"/>
      <c r="DH58" s="298"/>
      <c r="DI58" s="298"/>
      <c r="DJ58" s="298"/>
      <c r="DK58" s="298"/>
      <c r="DL58" s="298"/>
      <c r="DM58" s="298"/>
      <c r="DN58" s="298"/>
      <c r="DO58" s="298"/>
      <c r="DP58" s="298"/>
      <c r="DQ58" s="298"/>
      <c r="DR58" s="298"/>
      <c r="DS58" s="298"/>
      <c r="DT58" s="298"/>
      <c r="DU58" s="298"/>
      <c r="DV58" s="298"/>
      <c r="DW58" s="298"/>
      <c r="DX58" s="298"/>
      <c r="DY58" s="298"/>
      <c r="DZ58" s="298"/>
      <c r="EA58" s="298"/>
      <c r="EB58" s="298"/>
      <c r="EC58" s="298"/>
      <c r="ED58" s="298"/>
      <c r="EE58" s="298"/>
      <c r="EF58" s="298"/>
      <c r="EG58" s="298"/>
      <c r="EH58" s="298"/>
      <c r="EI58" s="298"/>
      <c r="EJ58" s="298"/>
      <c r="EK58" s="298"/>
      <c r="EL58" s="298"/>
      <c r="EM58" s="298"/>
      <c r="EN58" s="298"/>
      <c r="EO58" s="298"/>
      <c r="EP58" s="298"/>
      <c r="EQ58" s="298"/>
      <c r="ER58" s="298"/>
      <c r="ES58" s="298"/>
      <c r="ET58" s="298"/>
      <c r="EU58" s="298"/>
      <c r="EV58" s="298"/>
      <c r="EW58" s="298"/>
      <c r="EX58" s="298"/>
      <c r="EY58" s="298"/>
      <c r="EZ58" s="298"/>
      <c r="FA58" s="298"/>
      <c r="FB58" s="298"/>
      <c r="FC58" s="298"/>
      <c r="FD58" s="298"/>
      <c r="FE58" s="298"/>
      <c r="FF58" s="298"/>
      <c r="FG58" s="298"/>
      <c r="FH58" s="298"/>
      <c r="FI58" s="298"/>
      <c r="FJ58" s="298"/>
      <c r="FK58" s="298"/>
      <c r="FL58" s="298"/>
      <c r="FM58" s="298"/>
      <c r="FN58" s="298"/>
      <c r="FO58" s="298"/>
      <c r="FP58" s="298"/>
      <c r="FQ58" s="298"/>
      <c r="FR58" s="298"/>
      <c r="FS58" s="298"/>
      <c r="FT58" s="298"/>
      <c r="FU58" s="298"/>
      <c r="FV58" s="298"/>
      <c r="FW58" s="298"/>
      <c r="FX58" s="298"/>
      <c r="FY58" s="298"/>
      <c r="FZ58" s="298"/>
      <c r="GA58" s="298"/>
      <c r="GB58" s="298"/>
      <c r="GC58" s="298"/>
      <c r="GD58" s="298"/>
      <c r="GE58" s="298"/>
      <c r="GF58" s="298"/>
      <c r="GG58" s="298"/>
      <c r="GH58" s="298"/>
      <c r="GI58" s="298"/>
      <c r="GJ58" s="298"/>
      <c r="GK58" s="298"/>
      <c r="GL58" s="298"/>
      <c r="GM58" s="298"/>
      <c r="GN58" s="298"/>
      <c r="GO58" s="298"/>
      <c r="GP58" s="298"/>
      <c r="GQ58" s="298"/>
      <c r="GR58" s="298"/>
      <c r="GS58" s="298"/>
      <c r="GT58" s="298"/>
      <c r="GU58" s="298"/>
      <c r="GV58" s="298"/>
      <c r="GW58" s="298"/>
      <c r="GX58" s="298"/>
      <c r="GY58" s="298"/>
      <c r="GZ58" s="298"/>
      <c r="HA58" s="298"/>
      <c r="HB58" s="298"/>
      <c r="HC58" s="298"/>
      <c r="HD58" s="298"/>
      <c r="HE58" s="298"/>
      <c r="HF58" s="298"/>
      <c r="HG58" s="298"/>
      <c r="HH58" s="298"/>
      <c r="HI58" s="298"/>
      <c r="HJ58" s="298"/>
      <c r="HK58" s="298"/>
      <c r="HL58" s="298"/>
      <c r="HM58" s="298"/>
      <c r="HN58" s="298"/>
      <c r="HO58" s="298"/>
      <c r="HP58" s="298"/>
      <c r="HQ58" s="298"/>
      <c r="HR58" s="298"/>
      <c r="HS58" s="298"/>
      <c r="HT58" s="298"/>
      <c r="HU58" s="298"/>
      <c r="HV58" s="298"/>
      <c r="HW58" s="298"/>
      <c r="HX58" s="298"/>
      <c r="HY58" s="298"/>
      <c r="HZ58" s="298"/>
      <c r="IA58" s="298"/>
      <c r="IB58" s="298"/>
      <c r="IC58" s="298"/>
      <c r="ID58" s="298"/>
      <c r="IE58" s="298"/>
      <c r="IF58" s="298"/>
      <c r="IG58" s="298"/>
      <c r="IH58" s="298"/>
      <c r="II58" s="298"/>
      <c r="IJ58" s="298"/>
      <c r="IK58" s="298"/>
      <c r="IL58" s="298"/>
      <c r="IM58" s="298"/>
      <c r="IN58" s="298"/>
      <c r="IO58" s="298"/>
      <c r="IP58" s="298"/>
      <c r="IQ58" s="298"/>
      <c r="IR58" s="298"/>
      <c r="IS58" s="298"/>
      <c r="IT58" s="298"/>
      <c r="IU58" s="298"/>
      <c r="IV58" s="298"/>
    </row>
    <row r="59" spans="1:256" s="272" customFormat="1" ht="15.75">
      <c r="A59" s="294"/>
      <c r="B59" s="308" t="s">
        <v>273</v>
      </c>
      <c r="C59" s="11">
        <v>0</v>
      </c>
      <c r="D59" s="11">
        <v>0</v>
      </c>
      <c r="E59" s="155">
        <v>9727.3461659999994</v>
      </c>
      <c r="F59" s="155">
        <v>9727.3461659999994</v>
      </c>
      <c r="G59" s="11">
        <v>0</v>
      </c>
      <c r="H59" s="11">
        <v>0</v>
      </c>
      <c r="I59" s="298"/>
      <c r="J59" s="287"/>
      <c r="K59" s="298"/>
      <c r="L59" s="298"/>
      <c r="M59" s="298"/>
      <c r="N59" s="298"/>
      <c r="O59" s="298"/>
      <c r="P59" s="298"/>
      <c r="Q59" s="298"/>
      <c r="R59" s="298"/>
      <c r="S59" s="298"/>
      <c r="T59" s="298"/>
      <c r="U59" s="298"/>
      <c r="V59" s="298"/>
      <c r="W59" s="298"/>
      <c r="X59" s="298"/>
      <c r="Y59" s="298"/>
      <c r="Z59" s="298"/>
      <c r="AA59" s="298"/>
      <c r="AB59" s="298"/>
      <c r="AC59" s="298"/>
      <c r="AD59" s="298"/>
      <c r="AE59" s="298"/>
      <c r="AF59" s="298"/>
      <c r="AG59" s="298"/>
      <c r="AH59" s="298"/>
      <c r="AI59" s="298"/>
      <c r="AJ59" s="298"/>
      <c r="AK59" s="298"/>
      <c r="AL59" s="298"/>
      <c r="AM59" s="298"/>
      <c r="AN59" s="298"/>
      <c r="AO59" s="298"/>
      <c r="AP59" s="298"/>
      <c r="AQ59" s="298"/>
      <c r="AR59" s="298"/>
      <c r="AS59" s="298"/>
      <c r="AT59" s="298"/>
      <c r="AU59" s="298"/>
      <c r="AV59" s="298"/>
      <c r="AW59" s="298"/>
      <c r="AX59" s="298"/>
      <c r="AY59" s="298"/>
      <c r="AZ59" s="298"/>
      <c r="BA59" s="298"/>
      <c r="BB59" s="298"/>
      <c r="BC59" s="298"/>
      <c r="BD59" s="298"/>
      <c r="BE59" s="298"/>
      <c r="BF59" s="298"/>
      <c r="BG59" s="298"/>
      <c r="BH59" s="298"/>
      <c r="BI59" s="298"/>
      <c r="BJ59" s="298"/>
      <c r="BK59" s="298"/>
      <c r="BL59" s="298"/>
      <c r="BM59" s="298"/>
      <c r="BN59" s="298"/>
      <c r="BO59" s="298"/>
      <c r="BP59" s="298"/>
      <c r="BQ59" s="298"/>
      <c r="BR59" s="298"/>
      <c r="BS59" s="298"/>
      <c r="BT59" s="298"/>
      <c r="BU59" s="298"/>
      <c r="BV59" s="298"/>
      <c r="BW59" s="298"/>
      <c r="BX59" s="298"/>
      <c r="BY59" s="298"/>
      <c r="BZ59" s="298"/>
      <c r="CA59" s="298"/>
      <c r="CB59" s="298"/>
      <c r="CC59" s="298"/>
      <c r="CD59" s="298"/>
      <c r="CE59" s="298"/>
      <c r="CF59" s="298"/>
      <c r="CG59" s="298"/>
      <c r="CH59" s="298"/>
      <c r="CI59" s="298"/>
      <c r="CJ59" s="298"/>
      <c r="CK59" s="298"/>
      <c r="CL59" s="298"/>
      <c r="CM59" s="298"/>
      <c r="CN59" s="298"/>
      <c r="CO59" s="298"/>
      <c r="CP59" s="298"/>
      <c r="CQ59" s="298"/>
      <c r="CR59" s="298"/>
      <c r="CS59" s="298"/>
      <c r="CT59" s="298"/>
      <c r="CU59" s="298"/>
      <c r="CV59" s="298"/>
      <c r="CW59" s="298"/>
      <c r="CX59" s="298"/>
      <c r="CY59" s="298"/>
      <c r="CZ59" s="298"/>
      <c r="DA59" s="298"/>
      <c r="DB59" s="298"/>
      <c r="DC59" s="298"/>
      <c r="DD59" s="298"/>
      <c r="DE59" s="298"/>
      <c r="DF59" s="298"/>
      <c r="DG59" s="298"/>
      <c r="DH59" s="298"/>
      <c r="DI59" s="298"/>
      <c r="DJ59" s="298"/>
      <c r="DK59" s="298"/>
      <c r="DL59" s="298"/>
      <c r="DM59" s="298"/>
      <c r="DN59" s="298"/>
      <c r="DO59" s="298"/>
      <c r="DP59" s="298"/>
      <c r="DQ59" s="298"/>
      <c r="DR59" s="298"/>
      <c r="DS59" s="298"/>
      <c r="DT59" s="298"/>
      <c r="DU59" s="298"/>
      <c r="DV59" s="298"/>
      <c r="DW59" s="298"/>
      <c r="DX59" s="298"/>
      <c r="DY59" s="298"/>
      <c r="DZ59" s="298"/>
      <c r="EA59" s="298"/>
      <c r="EB59" s="298"/>
      <c r="EC59" s="298"/>
      <c r="ED59" s="298"/>
      <c r="EE59" s="298"/>
      <c r="EF59" s="298"/>
      <c r="EG59" s="298"/>
      <c r="EH59" s="298"/>
      <c r="EI59" s="298"/>
      <c r="EJ59" s="298"/>
      <c r="EK59" s="298"/>
      <c r="EL59" s="298"/>
      <c r="EM59" s="298"/>
      <c r="EN59" s="298"/>
      <c r="EO59" s="298"/>
      <c r="EP59" s="298"/>
      <c r="EQ59" s="298"/>
      <c r="ER59" s="298"/>
      <c r="ES59" s="298"/>
      <c r="ET59" s="298"/>
      <c r="EU59" s="298"/>
      <c r="EV59" s="298"/>
      <c r="EW59" s="298"/>
      <c r="EX59" s="298"/>
      <c r="EY59" s="298"/>
      <c r="EZ59" s="298"/>
      <c r="FA59" s="298"/>
      <c r="FB59" s="298"/>
      <c r="FC59" s="298"/>
      <c r="FD59" s="298"/>
      <c r="FE59" s="298"/>
      <c r="FF59" s="298"/>
      <c r="FG59" s="298"/>
      <c r="FH59" s="298"/>
      <c r="FI59" s="298"/>
      <c r="FJ59" s="298"/>
      <c r="FK59" s="298"/>
      <c r="FL59" s="298"/>
      <c r="FM59" s="298"/>
      <c r="FN59" s="298"/>
      <c r="FO59" s="298"/>
      <c r="FP59" s="298"/>
      <c r="FQ59" s="298"/>
      <c r="FR59" s="298"/>
      <c r="FS59" s="298"/>
      <c r="FT59" s="298"/>
      <c r="FU59" s="298"/>
      <c r="FV59" s="298"/>
      <c r="FW59" s="298"/>
      <c r="FX59" s="298"/>
      <c r="FY59" s="298"/>
      <c r="FZ59" s="298"/>
      <c r="GA59" s="298"/>
      <c r="GB59" s="298"/>
      <c r="GC59" s="298"/>
      <c r="GD59" s="298"/>
      <c r="GE59" s="298"/>
      <c r="GF59" s="298"/>
      <c r="GG59" s="298"/>
      <c r="GH59" s="298"/>
      <c r="GI59" s="298"/>
      <c r="GJ59" s="298"/>
      <c r="GK59" s="298"/>
      <c r="GL59" s="298"/>
      <c r="GM59" s="298"/>
      <c r="GN59" s="298"/>
      <c r="GO59" s="298"/>
      <c r="GP59" s="298"/>
      <c r="GQ59" s="298"/>
      <c r="GR59" s="298"/>
      <c r="GS59" s="298"/>
      <c r="GT59" s="298"/>
      <c r="GU59" s="298"/>
      <c r="GV59" s="298"/>
      <c r="GW59" s="298"/>
      <c r="GX59" s="298"/>
      <c r="GY59" s="298"/>
      <c r="GZ59" s="298"/>
      <c r="HA59" s="298"/>
      <c r="HB59" s="298"/>
      <c r="HC59" s="298"/>
      <c r="HD59" s="298"/>
      <c r="HE59" s="298"/>
      <c r="HF59" s="298"/>
      <c r="HG59" s="298"/>
      <c r="HH59" s="298"/>
      <c r="HI59" s="298"/>
      <c r="HJ59" s="298"/>
      <c r="HK59" s="298"/>
      <c r="HL59" s="298"/>
      <c r="HM59" s="298"/>
      <c r="HN59" s="298"/>
      <c r="HO59" s="298"/>
      <c r="HP59" s="298"/>
      <c r="HQ59" s="298"/>
      <c r="HR59" s="298"/>
      <c r="HS59" s="298"/>
      <c r="HT59" s="298"/>
      <c r="HU59" s="298"/>
      <c r="HV59" s="298"/>
      <c r="HW59" s="298"/>
      <c r="HX59" s="298"/>
      <c r="HY59" s="298"/>
      <c r="HZ59" s="298"/>
      <c r="IA59" s="298"/>
      <c r="IB59" s="298"/>
      <c r="IC59" s="298"/>
      <c r="ID59" s="298"/>
      <c r="IE59" s="298"/>
      <c r="IF59" s="298"/>
      <c r="IG59" s="298"/>
      <c r="IH59" s="298"/>
      <c r="II59" s="298"/>
      <c r="IJ59" s="298"/>
      <c r="IK59" s="298"/>
      <c r="IL59" s="298"/>
      <c r="IM59" s="298"/>
      <c r="IN59" s="298"/>
      <c r="IO59" s="298"/>
      <c r="IP59" s="298"/>
      <c r="IQ59" s="298"/>
      <c r="IR59" s="298"/>
      <c r="IS59" s="298"/>
      <c r="IT59" s="298"/>
      <c r="IU59" s="298"/>
      <c r="IV59" s="298"/>
    </row>
    <row r="60" spans="1:256" s="272" customFormat="1" ht="15.75">
      <c r="A60" s="294"/>
      <c r="B60" s="308" t="s">
        <v>274</v>
      </c>
      <c r="C60" s="11">
        <v>0</v>
      </c>
      <c r="D60" s="11">
        <v>0</v>
      </c>
      <c r="E60" s="155">
        <v>70647.975332999995</v>
      </c>
      <c r="F60" s="155">
        <v>70647.975332999995</v>
      </c>
      <c r="G60" s="11">
        <v>0</v>
      </c>
      <c r="H60" s="11">
        <v>0</v>
      </c>
      <c r="I60" s="298"/>
      <c r="J60" s="287"/>
      <c r="K60" s="298"/>
      <c r="L60" s="298"/>
      <c r="M60" s="298"/>
      <c r="N60" s="298"/>
      <c r="O60" s="298"/>
      <c r="P60" s="298"/>
      <c r="Q60" s="298"/>
      <c r="R60" s="298"/>
      <c r="S60" s="298"/>
      <c r="T60" s="298"/>
      <c r="U60" s="298"/>
      <c r="V60" s="298"/>
      <c r="W60" s="298"/>
      <c r="X60" s="298"/>
      <c r="Y60" s="298"/>
      <c r="Z60" s="298"/>
      <c r="AA60" s="298"/>
      <c r="AB60" s="298"/>
      <c r="AC60" s="298"/>
      <c r="AD60" s="298"/>
      <c r="AE60" s="298"/>
      <c r="AF60" s="298"/>
      <c r="AG60" s="298"/>
      <c r="AH60" s="298"/>
      <c r="AI60" s="298"/>
      <c r="AJ60" s="298"/>
      <c r="AK60" s="298"/>
      <c r="AL60" s="298"/>
      <c r="AM60" s="298"/>
      <c r="AN60" s="298"/>
      <c r="AO60" s="298"/>
      <c r="AP60" s="298"/>
      <c r="AQ60" s="298"/>
      <c r="AR60" s="298"/>
      <c r="AS60" s="298"/>
      <c r="AT60" s="298"/>
      <c r="AU60" s="298"/>
      <c r="AV60" s="298"/>
      <c r="AW60" s="298"/>
      <c r="AX60" s="298"/>
      <c r="AY60" s="298"/>
      <c r="AZ60" s="298"/>
      <c r="BA60" s="298"/>
      <c r="BB60" s="298"/>
      <c r="BC60" s="298"/>
      <c r="BD60" s="298"/>
      <c r="BE60" s="298"/>
      <c r="BF60" s="298"/>
      <c r="BG60" s="298"/>
      <c r="BH60" s="298"/>
      <c r="BI60" s="298"/>
      <c r="BJ60" s="298"/>
      <c r="BK60" s="298"/>
      <c r="BL60" s="298"/>
      <c r="BM60" s="298"/>
      <c r="BN60" s="298"/>
      <c r="BO60" s="298"/>
      <c r="BP60" s="298"/>
      <c r="BQ60" s="298"/>
      <c r="BR60" s="298"/>
      <c r="BS60" s="298"/>
      <c r="BT60" s="298"/>
      <c r="BU60" s="298"/>
      <c r="BV60" s="298"/>
      <c r="BW60" s="298"/>
      <c r="BX60" s="298"/>
      <c r="BY60" s="298"/>
      <c r="BZ60" s="298"/>
      <c r="CA60" s="298"/>
      <c r="CB60" s="298"/>
      <c r="CC60" s="298"/>
      <c r="CD60" s="298"/>
      <c r="CE60" s="298"/>
      <c r="CF60" s="298"/>
      <c r="CG60" s="298"/>
      <c r="CH60" s="298"/>
      <c r="CI60" s="298"/>
      <c r="CJ60" s="298"/>
      <c r="CK60" s="298"/>
      <c r="CL60" s="298"/>
      <c r="CM60" s="298"/>
      <c r="CN60" s="298"/>
      <c r="CO60" s="298"/>
      <c r="CP60" s="298"/>
      <c r="CQ60" s="298"/>
      <c r="CR60" s="298"/>
      <c r="CS60" s="298"/>
      <c r="CT60" s="298"/>
      <c r="CU60" s="298"/>
      <c r="CV60" s="298"/>
      <c r="CW60" s="298"/>
      <c r="CX60" s="298"/>
      <c r="CY60" s="298"/>
      <c r="CZ60" s="298"/>
      <c r="DA60" s="298"/>
      <c r="DB60" s="298"/>
      <c r="DC60" s="298"/>
      <c r="DD60" s="298"/>
      <c r="DE60" s="298"/>
      <c r="DF60" s="298"/>
      <c r="DG60" s="298"/>
      <c r="DH60" s="298"/>
      <c r="DI60" s="298"/>
      <c r="DJ60" s="298"/>
      <c r="DK60" s="298"/>
      <c r="DL60" s="298"/>
      <c r="DM60" s="298"/>
      <c r="DN60" s="298"/>
      <c r="DO60" s="298"/>
      <c r="DP60" s="298"/>
      <c r="DQ60" s="298"/>
      <c r="DR60" s="298"/>
      <c r="DS60" s="298"/>
      <c r="DT60" s="298"/>
      <c r="DU60" s="298"/>
      <c r="DV60" s="298"/>
      <c r="DW60" s="298"/>
      <c r="DX60" s="298"/>
      <c r="DY60" s="298"/>
      <c r="DZ60" s="298"/>
      <c r="EA60" s="298"/>
      <c r="EB60" s="298"/>
      <c r="EC60" s="298"/>
      <c r="ED60" s="298"/>
      <c r="EE60" s="298"/>
      <c r="EF60" s="298"/>
      <c r="EG60" s="298"/>
      <c r="EH60" s="298"/>
      <c r="EI60" s="298"/>
      <c r="EJ60" s="298"/>
      <c r="EK60" s="298"/>
      <c r="EL60" s="298"/>
      <c r="EM60" s="298"/>
      <c r="EN60" s="298"/>
      <c r="EO60" s="298"/>
      <c r="EP60" s="298"/>
      <c r="EQ60" s="298"/>
      <c r="ER60" s="298"/>
      <c r="ES60" s="298"/>
      <c r="ET60" s="298"/>
      <c r="EU60" s="298"/>
      <c r="EV60" s="298"/>
      <c r="EW60" s="298"/>
      <c r="EX60" s="298"/>
      <c r="EY60" s="298"/>
      <c r="EZ60" s="298"/>
      <c r="FA60" s="298"/>
      <c r="FB60" s="298"/>
      <c r="FC60" s="298"/>
      <c r="FD60" s="298"/>
      <c r="FE60" s="298"/>
      <c r="FF60" s="298"/>
      <c r="FG60" s="298"/>
      <c r="FH60" s="298"/>
      <c r="FI60" s="298"/>
      <c r="FJ60" s="298"/>
      <c r="FK60" s="298"/>
      <c r="FL60" s="298"/>
      <c r="FM60" s="298"/>
      <c r="FN60" s="298"/>
      <c r="FO60" s="298"/>
      <c r="FP60" s="298"/>
      <c r="FQ60" s="298"/>
      <c r="FR60" s="298"/>
      <c r="FS60" s="298"/>
      <c r="FT60" s="298"/>
      <c r="FU60" s="298"/>
      <c r="FV60" s="298"/>
      <c r="FW60" s="298"/>
      <c r="FX60" s="298"/>
      <c r="FY60" s="298"/>
      <c r="FZ60" s="298"/>
      <c r="GA60" s="298"/>
      <c r="GB60" s="298"/>
      <c r="GC60" s="298"/>
      <c r="GD60" s="298"/>
      <c r="GE60" s="298"/>
      <c r="GF60" s="298"/>
      <c r="GG60" s="298"/>
      <c r="GH60" s="298"/>
      <c r="GI60" s="298"/>
      <c r="GJ60" s="298"/>
      <c r="GK60" s="298"/>
      <c r="GL60" s="298"/>
      <c r="GM60" s="298"/>
      <c r="GN60" s="298"/>
      <c r="GO60" s="298"/>
      <c r="GP60" s="298"/>
      <c r="GQ60" s="298"/>
      <c r="GR60" s="298"/>
      <c r="GS60" s="298"/>
      <c r="GT60" s="298"/>
      <c r="GU60" s="298"/>
      <c r="GV60" s="298"/>
      <c r="GW60" s="298"/>
      <c r="GX60" s="298"/>
      <c r="GY60" s="298"/>
      <c r="GZ60" s="298"/>
      <c r="HA60" s="298"/>
      <c r="HB60" s="298"/>
      <c r="HC60" s="298"/>
      <c r="HD60" s="298"/>
      <c r="HE60" s="298"/>
      <c r="HF60" s="298"/>
      <c r="HG60" s="298"/>
      <c r="HH60" s="298"/>
      <c r="HI60" s="298"/>
      <c r="HJ60" s="298"/>
      <c r="HK60" s="298"/>
      <c r="HL60" s="298"/>
      <c r="HM60" s="298"/>
      <c r="HN60" s="298"/>
      <c r="HO60" s="298"/>
      <c r="HP60" s="298"/>
      <c r="HQ60" s="298"/>
      <c r="HR60" s="298"/>
      <c r="HS60" s="298"/>
      <c r="HT60" s="298"/>
      <c r="HU60" s="298"/>
      <c r="HV60" s="298"/>
      <c r="HW60" s="298"/>
      <c r="HX60" s="298"/>
      <c r="HY60" s="298"/>
      <c r="HZ60" s="298"/>
      <c r="IA60" s="298"/>
      <c r="IB60" s="298"/>
      <c r="IC60" s="298"/>
      <c r="ID60" s="298"/>
      <c r="IE60" s="298"/>
      <c r="IF60" s="298"/>
      <c r="IG60" s="298"/>
      <c r="IH60" s="298"/>
      <c r="II60" s="298"/>
      <c r="IJ60" s="298"/>
      <c r="IK60" s="298"/>
      <c r="IL60" s="298"/>
      <c r="IM60" s="298"/>
      <c r="IN60" s="298"/>
      <c r="IO60" s="298"/>
      <c r="IP60" s="298"/>
      <c r="IQ60" s="298"/>
      <c r="IR60" s="298"/>
      <c r="IS60" s="298"/>
      <c r="IT60" s="298"/>
      <c r="IU60" s="298"/>
      <c r="IV60" s="298"/>
    </row>
    <row r="61" spans="1:256" s="272" customFormat="1" ht="15.75">
      <c r="A61" s="294"/>
      <c r="B61" s="308" t="s">
        <v>275</v>
      </c>
      <c r="C61" s="11">
        <v>0</v>
      </c>
      <c r="D61" s="11">
        <v>0</v>
      </c>
      <c r="E61" s="155">
        <v>1.2153499999999999</v>
      </c>
      <c r="F61" s="155">
        <v>1.2153499999999999</v>
      </c>
      <c r="G61" s="11">
        <v>0</v>
      </c>
      <c r="H61" s="11">
        <v>0</v>
      </c>
      <c r="I61" s="298"/>
      <c r="J61" s="287"/>
      <c r="K61" s="298"/>
      <c r="L61" s="298"/>
      <c r="M61" s="298"/>
      <c r="N61" s="298"/>
      <c r="O61" s="298"/>
      <c r="P61" s="298"/>
      <c r="Q61" s="298"/>
      <c r="R61" s="298"/>
      <c r="S61" s="298"/>
      <c r="T61" s="298"/>
      <c r="U61" s="298"/>
      <c r="V61" s="298"/>
      <c r="W61" s="298"/>
      <c r="X61" s="298"/>
      <c r="Y61" s="298"/>
      <c r="Z61" s="298"/>
      <c r="AA61" s="298"/>
      <c r="AB61" s="298"/>
      <c r="AC61" s="298"/>
      <c r="AD61" s="298"/>
      <c r="AE61" s="298"/>
      <c r="AF61" s="298"/>
      <c r="AG61" s="298"/>
      <c r="AH61" s="298"/>
      <c r="AI61" s="298"/>
      <c r="AJ61" s="298"/>
      <c r="AK61" s="298"/>
      <c r="AL61" s="298"/>
      <c r="AM61" s="298"/>
      <c r="AN61" s="298"/>
      <c r="AO61" s="298"/>
      <c r="AP61" s="298"/>
      <c r="AQ61" s="298"/>
      <c r="AR61" s="298"/>
      <c r="AS61" s="298"/>
      <c r="AT61" s="298"/>
      <c r="AU61" s="298"/>
      <c r="AV61" s="298"/>
      <c r="AW61" s="298"/>
      <c r="AX61" s="298"/>
      <c r="AY61" s="298"/>
      <c r="AZ61" s="298"/>
      <c r="BA61" s="298"/>
      <c r="BB61" s="298"/>
      <c r="BC61" s="298"/>
      <c r="BD61" s="298"/>
      <c r="BE61" s="298"/>
      <c r="BF61" s="298"/>
      <c r="BG61" s="298"/>
      <c r="BH61" s="298"/>
      <c r="BI61" s="298"/>
      <c r="BJ61" s="298"/>
      <c r="BK61" s="298"/>
      <c r="BL61" s="298"/>
      <c r="BM61" s="298"/>
      <c r="BN61" s="298"/>
      <c r="BO61" s="298"/>
      <c r="BP61" s="298"/>
      <c r="BQ61" s="298"/>
      <c r="BR61" s="298"/>
      <c r="BS61" s="298"/>
      <c r="BT61" s="298"/>
      <c r="BU61" s="298"/>
      <c r="BV61" s="298"/>
      <c r="BW61" s="298"/>
      <c r="BX61" s="298"/>
      <c r="BY61" s="298"/>
      <c r="BZ61" s="298"/>
      <c r="CA61" s="298"/>
      <c r="CB61" s="298"/>
      <c r="CC61" s="298"/>
      <c r="CD61" s="298"/>
      <c r="CE61" s="298"/>
      <c r="CF61" s="298"/>
      <c r="CG61" s="298"/>
      <c r="CH61" s="298"/>
      <c r="CI61" s="298"/>
      <c r="CJ61" s="298"/>
      <c r="CK61" s="298"/>
      <c r="CL61" s="298"/>
      <c r="CM61" s="298"/>
      <c r="CN61" s="298"/>
      <c r="CO61" s="298"/>
      <c r="CP61" s="298"/>
      <c r="CQ61" s="298"/>
      <c r="CR61" s="298"/>
      <c r="CS61" s="298"/>
      <c r="CT61" s="298"/>
      <c r="CU61" s="298"/>
      <c r="CV61" s="298"/>
      <c r="CW61" s="298"/>
      <c r="CX61" s="298"/>
      <c r="CY61" s="298"/>
      <c r="CZ61" s="298"/>
      <c r="DA61" s="298"/>
      <c r="DB61" s="298"/>
      <c r="DC61" s="298"/>
      <c r="DD61" s="298"/>
      <c r="DE61" s="298"/>
      <c r="DF61" s="298"/>
      <c r="DG61" s="298"/>
      <c r="DH61" s="298"/>
      <c r="DI61" s="298"/>
      <c r="DJ61" s="298"/>
      <c r="DK61" s="298"/>
      <c r="DL61" s="298"/>
      <c r="DM61" s="298"/>
      <c r="DN61" s="298"/>
      <c r="DO61" s="298"/>
      <c r="DP61" s="298"/>
      <c r="DQ61" s="298"/>
      <c r="DR61" s="298"/>
      <c r="DS61" s="298"/>
      <c r="DT61" s="298"/>
      <c r="DU61" s="298"/>
      <c r="DV61" s="298"/>
      <c r="DW61" s="298"/>
      <c r="DX61" s="298"/>
      <c r="DY61" s="298"/>
      <c r="DZ61" s="298"/>
      <c r="EA61" s="298"/>
      <c r="EB61" s="298"/>
      <c r="EC61" s="298"/>
      <c r="ED61" s="298"/>
      <c r="EE61" s="298"/>
      <c r="EF61" s="298"/>
      <c r="EG61" s="298"/>
      <c r="EH61" s="298"/>
      <c r="EI61" s="298"/>
      <c r="EJ61" s="298"/>
      <c r="EK61" s="298"/>
      <c r="EL61" s="298"/>
      <c r="EM61" s="298"/>
      <c r="EN61" s="298"/>
      <c r="EO61" s="298"/>
      <c r="EP61" s="298"/>
      <c r="EQ61" s="298"/>
      <c r="ER61" s="298"/>
      <c r="ES61" s="298"/>
      <c r="ET61" s="298"/>
      <c r="EU61" s="298"/>
      <c r="EV61" s="298"/>
      <c r="EW61" s="298"/>
      <c r="EX61" s="298"/>
      <c r="EY61" s="298"/>
      <c r="EZ61" s="298"/>
      <c r="FA61" s="298"/>
      <c r="FB61" s="298"/>
      <c r="FC61" s="298"/>
      <c r="FD61" s="298"/>
      <c r="FE61" s="298"/>
      <c r="FF61" s="298"/>
      <c r="FG61" s="298"/>
      <c r="FH61" s="298"/>
      <c r="FI61" s="298"/>
      <c r="FJ61" s="298"/>
      <c r="FK61" s="298"/>
      <c r="FL61" s="298"/>
      <c r="FM61" s="298"/>
      <c r="FN61" s="298"/>
      <c r="FO61" s="298"/>
      <c r="FP61" s="298"/>
      <c r="FQ61" s="298"/>
      <c r="FR61" s="298"/>
      <c r="FS61" s="298"/>
      <c r="FT61" s="298"/>
      <c r="FU61" s="298"/>
      <c r="FV61" s="298"/>
      <c r="FW61" s="298"/>
      <c r="FX61" s="298"/>
      <c r="FY61" s="298"/>
      <c r="FZ61" s="298"/>
      <c r="GA61" s="298"/>
      <c r="GB61" s="298"/>
      <c r="GC61" s="298"/>
      <c r="GD61" s="298"/>
      <c r="GE61" s="298"/>
      <c r="GF61" s="298"/>
      <c r="GG61" s="298"/>
      <c r="GH61" s="298"/>
      <c r="GI61" s="298"/>
      <c r="GJ61" s="298"/>
      <c r="GK61" s="298"/>
      <c r="GL61" s="298"/>
      <c r="GM61" s="298"/>
      <c r="GN61" s="298"/>
      <c r="GO61" s="298"/>
      <c r="GP61" s="298"/>
      <c r="GQ61" s="298"/>
      <c r="GR61" s="298"/>
      <c r="GS61" s="298"/>
      <c r="GT61" s="298"/>
      <c r="GU61" s="298"/>
      <c r="GV61" s="298"/>
      <c r="GW61" s="298"/>
      <c r="GX61" s="298"/>
      <c r="GY61" s="298"/>
      <c r="GZ61" s="298"/>
      <c r="HA61" s="298"/>
      <c r="HB61" s="298"/>
      <c r="HC61" s="298"/>
      <c r="HD61" s="298"/>
      <c r="HE61" s="298"/>
      <c r="HF61" s="298"/>
      <c r="HG61" s="298"/>
      <c r="HH61" s="298"/>
      <c r="HI61" s="298"/>
      <c r="HJ61" s="298"/>
      <c r="HK61" s="298"/>
      <c r="HL61" s="298"/>
      <c r="HM61" s="298"/>
      <c r="HN61" s="298"/>
      <c r="HO61" s="298"/>
      <c r="HP61" s="298"/>
      <c r="HQ61" s="298"/>
      <c r="HR61" s="298"/>
      <c r="HS61" s="298"/>
      <c r="HT61" s="298"/>
      <c r="HU61" s="298"/>
      <c r="HV61" s="298"/>
      <c r="HW61" s="298"/>
      <c r="HX61" s="298"/>
      <c r="HY61" s="298"/>
      <c r="HZ61" s="298"/>
      <c r="IA61" s="298"/>
      <c r="IB61" s="298"/>
      <c r="IC61" s="298"/>
      <c r="ID61" s="298"/>
      <c r="IE61" s="298"/>
      <c r="IF61" s="298"/>
      <c r="IG61" s="298"/>
      <c r="IH61" s="298"/>
      <c r="II61" s="298"/>
      <c r="IJ61" s="298"/>
      <c r="IK61" s="298"/>
      <c r="IL61" s="298"/>
      <c r="IM61" s="298"/>
      <c r="IN61" s="298"/>
      <c r="IO61" s="298"/>
      <c r="IP61" s="298"/>
      <c r="IQ61" s="298"/>
      <c r="IR61" s="298"/>
      <c r="IS61" s="298"/>
      <c r="IT61" s="298"/>
      <c r="IU61" s="298"/>
      <c r="IV61" s="298"/>
    </row>
    <row r="62" spans="1:256" s="200" customFormat="1" ht="15.75">
      <c r="A62" s="13">
        <f>A56+1</f>
        <v>15</v>
      </c>
      <c r="B62" s="14" t="s">
        <v>250</v>
      </c>
      <c r="C62" s="156">
        <v>50099</v>
      </c>
      <c r="D62" s="160">
        <v>29099</v>
      </c>
      <c r="E62" s="156">
        <v>54318.235996000003</v>
      </c>
      <c r="F62" s="161">
        <v>29944.139114000001</v>
      </c>
      <c r="G62" s="186">
        <f t="shared" si="0"/>
        <v>108.42179683426816</v>
      </c>
      <c r="H62" s="186">
        <f t="shared" si="0"/>
        <v>102.90435792982578</v>
      </c>
      <c r="I62" s="288"/>
      <c r="J62" s="287"/>
      <c r="K62" s="289"/>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c r="BR62" s="288"/>
      <c r="BS62" s="288"/>
      <c r="BT62" s="288"/>
      <c r="BU62" s="288"/>
      <c r="BV62" s="288"/>
      <c r="BW62" s="288"/>
      <c r="BX62" s="288"/>
      <c r="BY62" s="288"/>
      <c r="BZ62" s="288"/>
      <c r="CA62" s="288"/>
      <c r="CB62" s="288"/>
      <c r="CC62" s="288"/>
      <c r="CD62" s="288"/>
      <c r="CE62" s="288"/>
      <c r="CF62" s="288"/>
      <c r="CG62" s="288"/>
      <c r="CH62" s="288"/>
      <c r="CI62" s="288"/>
      <c r="CJ62" s="288"/>
      <c r="CK62" s="288"/>
      <c r="CL62" s="288"/>
      <c r="CM62" s="288"/>
      <c r="CN62" s="288"/>
      <c r="CO62" s="288"/>
      <c r="CP62" s="288"/>
      <c r="CQ62" s="288"/>
      <c r="CR62" s="288"/>
      <c r="CS62" s="288"/>
      <c r="CT62" s="288"/>
      <c r="CU62" s="288"/>
      <c r="CV62" s="288"/>
      <c r="CW62" s="288"/>
      <c r="CX62" s="288"/>
      <c r="CY62" s="288"/>
      <c r="CZ62" s="288"/>
      <c r="DA62" s="288"/>
      <c r="DB62" s="288"/>
      <c r="DC62" s="288"/>
      <c r="DD62" s="288"/>
      <c r="DE62" s="288"/>
      <c r="DF62" s="288"/>
      <c r="DG62" s="288"/>
      <c r="DH62" s="288"/>
      <c r="DI62" s="288"/>
      <c r="DJ62" s="288"/>
      <c r="DK62" s="288"/>
      <c r="DL62" s="288"/>
      <c r="DM62" s="288"/>
      <c r="DN62" s="288"/>
      <c r="DO62" s="288"/>
      <c r="DP62" s="288"/>
      <c r="DQ62" s="288"/>
      <c r="DR62" s="288"/>
      <c r="DS62" s="288"/>
      <c r="DT62" s="288"/>
      <c r="DU62" s="288"/>
      <c r="DV62" s="288"/>
      <c r="DW62" s="288"/>
      <c r="DX62" s="288"/>
      <c r="DY62" s="288"/>
      <c r="DZ62" s="288"/>
      <c r="EA62" s="288"/>
      <c r="EB62" s="288"/>
      <c r="EC62" s="288"/>
      <c r="ED62" s="288"/>
      <c r="EE62" s="288"/>
      <c r="EF62" s="288"/>
      <c r="EG62" s="288"/>
      <c r="EH62" s="288"/>
      <c r="EI62" s="288"/>
      <c r="EJ62" s="288"/>
      <c r="EK62" s="288"/>
      <c r="EL62" s="288"/>
      <c r="EM62" s="288"/>
      <c r="EN62" s="288"/>
      <c r="EO62" s="288"/>
      <c r="EP62" s="288"/>
      <c r="EQ62" s="288"/>
      <c r="ER62" s="288"/>
      <c r="ES62" s="288"/>
      <c r="ET62" s="288"/>
      <c r="EU62" s="288"/>
      <c r="EV62" s="288"/>
      <c r="EW62" s="288"/>
      <c r="EX62" s="288"/>
      <c r="EY62" s="288"/>
      <c r="EZ62" s="288"/>
      <c r="FA62" s="288"/>
      <c r="FB62" s="288"/>
      <c r="FC62" s="288"/>
      <c r="FD62" s="288"/>
      <c r="FE62" s="288"/>
      <c r="FF62" s="288"/>
      <c r="FG62" s="288"/>
      <c r="FH62" s="288"/>
      <c r="FI62" s="288"/>
      <c r="FJ62" s="288"/>
      <c r="FK62" s="288"/>
      <c r="FL62" s="288"/>
      <c r="FM62" s="288"/>
      <c r="FN62" s="288"/>
      <c r="FO62" s="288"/>
      <c r="FP62" s="288"/>
      <c r="FQ62" s="288"/>
      <c r="FR62" s="288"/>
      <c r="FS62" s="288"/>
      <c r="FT62" s="288"/>
      <c r="FU62" s="288"/>
      <c r="FV62" s="288"/>
      <c r="FW62" s="288"/>
      <c r="FX62" s="288"/>
      <c r="FY62" s="288"/>
      <c r="FZ62" s="288"/>
      <c r="GA62" s="288"/>
      <c r="GB62" s="288"/>
      <c r="GC62" s="288"/>
      <c r="GD62" s="288"/>
      <c r="GE62" s="288"/>
      <c r="GF62" s="288"/>
      <c r="GG62" s="288"/>
      <c r="GH62" s="288"/>
      <c r="GI62" s="288"/>
      <c r="GJ62" s="288"/>
      <c r="GK62" s="288"/>
      <c r="GL62" s="288"/>
      <c r="GM62" s="288"/>
      <c r="GN62" s="288"/>
      <c r="GO62" s="288"/>
      <c r="GP62" s="288"/>
      <c r="GQ62" s="288"/>
      <c r="GR62" s="288"/>
      <c r="GS62" s="288"/>
      <c r="GT62" s="288"/>
      <c r="GU62" s="288"/>
      <c r="GV62" s="288"/>
      <c r="GW62" s="288"/>
      <c r="GX62" s="288"/>
      <c r="GY62" s="288"/>
      <c r="GZ62" s="288"/>
      <c r="HA62" s="288"/>
      <c r="HB62" s="288"/>
      <c r="HC62" s="288"/>
      <c r="HD62" s="288"/>
      <c r="HE62" s="288"/>
      <c r="HF62" s="288"/>
      <c r="HG62" s="288"/>
      <c r="HH62" s="288"/>
      <c r="HI62" s="288"/>
      <c r="HJ62" s="288"/>
      <c r="HK62" s="288"/>
      <c r="HL62" s="288"/>
      <c r="HM62" s="288"/>
      <c r="HN62" s="288"/>
      <c r="HO62" s="288"/>
      <c r="HP62" s="288"/>
      <c r="HQ62" s="288"/>
      <c r="HR62" s="288"/>
      <c r="HS62" s="288"/>
      <c r="HT62" s="288"/>
      <c r="HU62" s="288"/>
      <c r="HV62" s="288"/>
      <c r="HW62" s="288"/>
      <c r="HX62" s="288"/>
      <c r="HY62" s="288"/>
      <c r="HZ62" s="288"/>
      <c r="IA62" s="288"/>
      <c r="IB62" s="288"/>
      <c r="IC62" s="288"/>
      <c r="ID62" s="288"/>
      <c r="IE62" s="288"/>
      <c r="IF62" s="288"/>
      <c r="IG62" s="288"/>
      <c r="IH62" s="288"/>
      <c r="II62" s="288"/>
      <c r="IJ62" s="288"/>
      <c r="IK62" s="288"/>
      <c r="IL62" s="288"/>
      <c r="IM62" s="288"/>
      <c r="IN62" s="288"/>
      <c r="IO62" s="288"/>
      <c r="IP62" s="288"/>
      <c r="IQ62" s="288"/>
      <c r="IR62" s="288"/>
      <c r="IS62" s="288"/>
      <c r="IT62" s="288"/>
      <c r="IU62" s="288"/>
      <c r="IV62" s="288"/>
    </row>
    <row r="63" spans="1:256" s="200" customFormat="1" ht="15.75">
      <c r="A63" s="13">
        <f t="shared" si="1"/>
        <v>16</v>
      </c>
      <c r="B63" s="14" t="s">
        <v>251</v>
      </c>
      <c r="C63" s="156">
        <v>220000</v>
      </c>
      <c r="D63" s="160">
        <v>162000</v>
      </c>
      <c r="E63" s="156">
        <v>226394.436212</v>
      </c>
      <c r="F63" s="161">
        <v>131410.98217199999</v>
      </c>
      <c r="G63" s="186">
        <f t="shared" si="0"/>
        <v>102.90656191454546</v>
      </c>
      <c r="H63" s="186">
        <f t="shared" si="0"/>
        <v>81.117890229629623</v>
      </c>
      <c r="I63" s="288"/>
      <c r="J63" s="287"/>
      <c r="K63" s="289"/>
      <c r="L63" s="288"/>
      <c r="M63" s="288"/>
      <c r="N63" s="288"/>
      <c r="O63" s="288"/>
      <c r="P63" s="288"/>
      <c r="Q63" s="288"/>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c r="BR63" s="288"/>
      <c r="BS63" s="288"/>
      <c r="BT63" s="288"/>
      <c r="BU63" s="288"/>
      <c r="BV63" s="288"/>
      <c r="BW63" s="288"/>
      <c r="BX63" s="288"/>
      <c r="BY63" s="288"/>
      <c r="BZ63" s="288"/>
      <c r="CA63" s="288"/>
      <c r="CB63" s="288"/>
      <c r="CC63" s="288"/>
      <c r="CD63" s="288"/>
      <c r="CE63" s="288"/>
      <c r="CF63" s="288"/>
      <c r="CG63" s="288"/>
      <c r="CH63" s="288"/>
      <c r="CI63" s="288"/>
      <c r="CJ63" s="288"/>
      <c r="CK63" s="288"/>
      <c r="CL63" s="288"/>
      <c r="CM63" s="288"/>
      <c r="CN63" s="288"/>
      <c r="CO63" s="288"/>
      <c r="CP63" s="288"/>
      <c r="CQ63" s="288"/>
      <c r="CR63" s="288"/>
      <c r="CS63" s="288"/>
      <c r="CT63" s="288"/>
      <c r="CU63" s="288"/>
      <c r="CV63" s="288"/>
      <c r="CW63" s="288"/>
      <c r="CX63" s="288"/>
      <c r="CY63" s="288"/>
      <c r="CZ63" s="288"/>
      <c r="DA63" s="288"/>
      <c r="DB63" s="288"/>
      <c r="DC63" s="288"/>
      <c r="DD63" s="288"/>
      <c r="DE63" s="288"/>
      <c r="DF63" s="288"/>
      <c r="DG63" s="288"/>
      <c r="DH63" s="288"/>
      <c r="DI63" s="288"/>
      <c r="DJ63" s="288"/>
      <c r="DK63" s="288"/>
      <c r="DL63" s="288"/>
      <c r="DM63" s="288"/>
      <c r="DN63" s="288"/>
      <c r="DO63" s="288"/>
      <c r="DP63" s="288"/>
      <c r="DQ63" s="288"/>
      <c r="DR63" s="288"/>
      <c r="DS63" s="288"/>
      <c r="DT63" s="288"/>
      <c r="DU63" s="288"/>
      <c r="DV63" s="288"/>
      <c r="DW63" s="288"/>
      <c r="DX63" s="288"/>
      <c r="DY63" s="288"/>
      <c r="DZ63" s="288"/>
      <c r="EA63" s="288"/>
      <c r="EB63" s="288"/>
      <c r="EC63" s="288"/>
      <c r="ED63" s="288"/>
      <c r="EE63" s="288"/>
      <c r="EF63" s="288"/>
      <c r="EG63" s="288"/>
      <c r="EH63" s="288"/>
      <c r="EI63" s="288"/>
      <c r="EJ63" s="288"/>
      <c r="EK63" s="288"/>
      <c r="EL63" s="288"/>
      <c r="EM63" s="288"/>
      <c r="EN63" s="288"/>
      <c r="EO63" s="288"/>
      <c r="EP63" s="288"/>
      <c r="EQ63" s="288"/>
      <c r="ER63" s="288"/>
      <c r="ES63" s="288"/>
      <c r="ET63" s="288"/>
      <c r="EU63" s="288"/>
      <c r="EV63" s="288"/>
      <c r="EW63" s="288"/>
      <c r="EX63" s="288"/>
      <c r="EY63" s="288"/>
      <c r="EZ63" s="288"/>
      <c r="FA63" s="288"/>
      <c r="FB63" s="288"/>
      <c r="FC63" s="288"/>
      <c r="FD63" s="288"/>
      <c r="FE63" s="288"/>
      <c r="FF63" s="288"/>
      <c r="FG63" s="288"/>
      <c r="FH63" s="288"/>
      <c r="FI63" s="288"/>
      <c r="FJ63" s="288"/>
      <c r="FK63" s="288"/>
      <c r="FL63" s="288"/>
      <c r="FM63" s="288"/>
      <c r="FN63" s="288"/>
      <c r="FO63" s="288"/>
      <c r="FP63" s="288"/>
      <c r="FQ63" s="288"/>
      <c r="FR63" s="288"/>
      <c r="FS63" s="288"/>
      <c r="FT63" s="288"/>
      <c r="FU63" s="288"/>
      <c r="FV63" s="288"/>
      <c r="FW63" s="288"/>
      <c r="FX63" s="288"/>
      <c r="FY63" s="288"/>
      <c r="FZ63" s="288"/>
      <c r="GA63" s="288"/>
      <c r="GB63" s="288"/>
      <c r="GC63" s="288"/>
      <c r="GD63" s="288"/>
      <c r="GE63" s="288"/>
      <c r="GF63" s="288"/>
      <c r="GG63" s="288"/>
      <c r="GH63" s="288"/>
      <c r="GI63" s="288"/>
      <c r="GJ63" s="288"/>
      <c r="GK63" s="288"/>
      <c r="GL63" s="288"/>
      <c r="GM63" s="288"/>
      <c r="GN63" s="288"/>
      <c r="GO63" s="288"/>
      <c r="GP63" s="288"/>
      <c r="GQ63" s="288"/>
      <c r="GR63" s="288"/>
      <c r="GS63" s="288"/>
      <c r="GT63" s="288"/>
      <c r="GU63" s="288"/>
      <c r="GV63" s="288"/>
      <c r="GW63" s="288"/>
      <c r="GX63" s="288"/>
      <c r="GY63" s="288"/>
      <c r="GZ63" s="288"/>
      <c r="HA63" s="288"/>
      <c r="HB63" s="288"/>
      <c r="HC63" s="288"/>
      <c r="HD63" s="288"/>
      <c r="HE63" s="288"/>
      <c r="HF63" s="288"/>
      <c r="HG63" s="288"/>
      <c r="HH63" s="288"/>
      <c r="HI63" s="288"/>
      <c r="HJ63" s="288"/>
      <c r="HK63" s="288"/>
      <c r="HL63" s="288"/>
      <c r="HM63" s="288"/>
      <c r="HN63" s="288"/>
      <c r="HO63" s="288"/>
      <c r="HP63" s="288"/>
      <c r="HQ63" s="288"/>
      <c r="HR63" s="288"/>
      <c r="HS63" s="288"/>
      <c r="HT63" s="288"/>
      <c r="HU63" s="288"/>
      <c r="HV63" s="288"/>
      <c r="HW63" s="288"/>
      <c r="HX63" s="288"/>
      <c r="HY63" s="288"/>
      <c r="HZ63" s="288"/>
      <c r="IA63" s="288"/>
      <c r="IB63" s="288"/>
      <c r="IC63" s="288"/>
      <c r="ID63" s="288"/>
      <c r="IE63" s="288"/>
      <c r="IF63" s="288"/>
      <c r="IG63" s="288"/>
      <c r="IH63" s="288"/>
      <c r="II63" s="288"/>
      <c r="IJ63" s="288"/>
      <c r="IK63" s="288"/>
      <c r="IL63" s="288"/>
      <c r="IM63" s="288"/>
      <c r="IN63" s="288"/>
      <c r="IO63" s="288"/>
      <c r="IP63" s="288"/>
      <c r="IQ63" s="288"/>
      <c r="IR63" s="288"/>
      <c r="IS63" s="288"/>
      <c r="IT63" s="288"/>
      <c r="IU63" s="288"/>
      <c r="IV63" s="288"/>
    </row>
    <row r="64" spans="1:256" s="200" customFormat="1" ht="15.75">
      <c r="A64" s="17"/>
      <c r="B64" s="18" t="s">
        <v>391</v>
      </c>
      <c r="C64" s="301">
        <v>58000</v>
      </c>
      <c r="D64" s="301">
        <v>0</v>
      </c>
      <c r="E64" s="301">
        <v>56045.300522999998</v>
      </c>
      <c r="F64" s="301">
        <v>1044.606</v>
      </c>
      <c r="G64" s="187">
        <f>E64/C64*100</f>
        <v>96.629828487931036</v>
      </c>
      <c r="H64" s="301">
        <v>0</v>
      </c>
      <c r="I64" s="54"/>
      <c r="J64" s="303"/>
      <c r="K64" s="303"/>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K64" s="54"/>
      <c r="AL64" s="54"/>
      <c r="AM64" s="54"/>
      <c r="AN64" s="54"/>
      <c r="AO64" s="54"/>
      <c r="AP64" s="54"/>
      <c r="AQ64" s="54"/>
      <c r="AR64" s="54"/>
      <c r="AS64" s="54"/>
      <c r="AT64" s="54"/>
      <c r="AU64" s="54"/>
      <c r="AV64" s="54"/>
      <c r="AW64" s="54"/>
      <c r="AX64" s="54"/>
      <c r="AY64" s="54"/>
      <c r="AZ64" s="54"/>
      <c r="BA64" s="54"/>
      <c r="BB64" s="54"/>
      <c r="BC64" s="54"/>
      <c r="BD64" s="54"/>
      <c r="BE64" s="54"/>
      <c r="BF64" s="54"/>
      <c r="BG64" s="54"/>
      <c r="BH64" s="54"/>
      <c r="BI64" s="54"/>
      <c r="BJ64" s="54"/>
      <c r="BK64" s="54"/>
      <c r="BL64" s="54"/>
      <c r="BM64" s="54"/>
      <c r="BN64" s="54"/>
      <c r="BO64" s="54"/>
      <c r="BP64" s="54"/>
      <c r="BQ64" s="54"/>
      <c r="BR64" s="54"/>
      <c r="BS64" s="54"/>
      <c r="BT64" s="54"/>
      <c r="BU64" s="54"/>
      <c r="BV64" s="54"/>
      <c r="BW64" s="54"/>
      <c r="BX64" s="54"/>
      <c r="BY64" s="54"/>
      <c r="BZ64" s="54"/>
      <c r="CA64" s="54"/>
      <c r="CB64" s="54"/>
      <c r="CC64" s="54"/>
      <c r="CD64" s="54"/>
      <c r="CE64" s="54"/>
      <c r="CF64" s="54"/>
      <c r="CG64" s="54"/>
      <c r="CH64" s="54"/>
      <c r="CI64" s="54"/>
      <c r="CJ64" s="54"/>
      <c r="CK64" s="54"/>
      <c r="CL64" s="54"/>
      <c r="CM64" s="54"/>
      <c r="CN64" s="54"/>
      <c r="CO64" s="54"/>
      <c r="CP64" s="54"/>
      <c r="CQ64" s="54"/>
      <c r="CR64" s="54"/>
      <c r="CS64" s="54"/>
      <c r="CT64" s="54"/>
      <c r="CU64" s="54"/>
      <c r="CV64" s="54"/>
      <c r="CW64" s="54"/>
      <c r="CX64" s="54"/>
      <c r="CY64" s="54"/>
      <c r="CZ64" s="54"/>
      <c r="DA64" s="54"/>
      <c r="DB64" s="54"/>
      <c r="DC64" s="54"/>
      <c r="DD64" s="54"/>
      <c r="DE64" s="54"/>
      <c r="DF64" s="54"/>
      <c r="DG64" s="54"/>
      <c r="DH64" s="54"/>
      <c r="DI64" s="54"/>
      <c r="DJ64" s="54"/>
      <c r="DK64" s="54"/>
      <c r="DL64" s="54"/>
      <c r="DM64" s="54"/>
      <c r="DN64" s="54"/>
      <c r="DO64" s="54"/>
      <c r="DP64" s="54"/>
      <c r="DQ64" s="54"/>
      <c r="DR64" s="54"/>
      <c r="DS64" s="54"/>
      <c r="DT64" s="54"/>
      <c r="DU64" s="54"/>
      <c r="DV64" s="54"/>
      <c r="DW64" s="54"/>
      <c r="DX64" s="54"/>
      <c r="DY64" s="54"/>
      <c r="DZ64" s="54"/>
      <c r="EA64" s="54"/>
      <c r="EB64" s="54"/>
      <c r="EC64" s="54"/>
      <c r="ED64" s="54"/>
      <c r="EE64" s="54"/>
      <c r="EF64" s="54"/>
      <c r="EG64" s="54"/>
      <c r="EH64" s="54"/>
      <c r="EI64" s="54"/>
      <c r="EJ64" s="54"/>
      <c r="EK64" s="54"/>
      <c r="EL64" s="54"/>
      <c r="EM64" s="54"/>
      <c r="EN64" s="54"/>
      <c r="EO64" s="54"/>
      <c r="EP64" s="54"/>
      <c r="EQ64" s="54"/>
      <c r="ER64" s="54"/>
      <c r="ES64" s="54"/>
      <c r="ET64" s="54"/>
      <c r="EU64" s="54"/>
      <c r="EV64" s="54"/>
      <c r="EW64" s="54"/>
      <c r="EX64" s="54"/>
      <c r="EY64" s="54"/>
      <c r="EZ64" s="54"/>
      <c r="FA64" s="54"/>
      <c r="FB64" s="54"/>
      <c r="FC64" s="54"/>
      <c r="FD64" s="54"/>
      <c r="FE64" s="54"/>
      <c r="FF64" s="54"/>
      <c r="FG64" s="54"/>
      <c r="FH64" s="54"/>
      <c r="FI64" s="54"/>
      <c r="FJ64" s="54"/>
      <c r="FK64" s="54"/>
      <c r="FL64" s="54"/>
      <c r="FM64" s="54"/>
      <c r="FN64" s="54"/>
      <c r="FO64" s="54"/>
      <c r="FP64" s="54"/>
      <c r="FQ64" s="54"/>
      <c r="FR64" s="54"/>
      <c r="FS64" s="54"/>
      <c r="FT64" s="54"/>
      <c r="FU64" s="54"/>
      <c r="FV64" s="54"/>
      <c r="FW64" s="54"/>
      <c r="FX64" s="54"/>
      <c r="FY64" s="54"/>
      <c r="FZ64" s="54"/>
      <c r="GA64" s="54"/>
      <c r="GB64" s="54"/>
      <c r="GC64" s="54"/>
      <c r="GD64" s="54"/>
      <c r="GE64" s="54"/>
      <c r="GF64" s="54"/>
      <c r="GG64" s="54"/>
      <c r="GH64" s="54"/>
      <c r="GI64" s="54"/>
      <c r="GJ64" s="54"/>
      <c r="GK64" s="54"/>
      <c r="GL64" s="54"/>
      <c r="GM64" s="54"/>
      <c r="GN64" s="54"/>
      <c r="GO64" s="54"/>
      <c r="GP64" s="54"/>
      <c r="GQ64" s="54"/>
      <c r="GR64" s="54"/>
      <c r="GS64" s="54"/>
      <c r="GT64" s="54"/>
      <c r="GU64" s="54"/>
      <c r="GV64" s="54"/>
      <c r="GW64" s="54"/>
      <c r="GX64" s="54"/>
      <c r="GY64" s="54"/>
      <c r="GZ64" s="54"/>
      <c r="HA64" s="54"/>
      <c r="HB64" s="54"/>
      <c r="HC64" s="54"/>
      <c r="HD64" s="54"/>
      <c r="HE64" s="54"/>
      <c r="HF64" s="54"/>
      <c r="HG64" s="54"/>
      <c r="HH64" s="54"/>
      <c r="HI64" s="54"/>
      <c r="HJ64" s="54"/>
      <c r="HK64" s="54"/>
      <c r="HL64" s="54"/>
      <c r="HM64" s="54"/>
      <c r="HN64" s="54"/>
      <c r="HO64" s="54"/>
      <c r="HP64" s="54"/>
      <c r="HQ64" s="54"/>
      <c r="HR64" s="54"/>
      <c r="HS64" s="54"/>
      <c r="HT64" s="54"/>
      <c r="HU64" s="54"/>
      <c r="HV64" s="54"/>
      <c r="HW64" s="54"/>
      <c r="HX64" s="54"/>
      <c r="HY64" s="54"/>
      <c r="HZ64" s="54"/>
      <c r="IA64" s="54"/>
      <c r="IB64" s="54"/>
      <c r="IC64" s="54"/>
      <c r="ID64" s="54"/>
      <c r="IE64" s="54"/>
      <c r="IF64" s="54"/>
      <c r="IG64" s="54"/>
      <c r="IH64" s="54"/>
      <c r="II64" s="54"/>
      <c r="IJ64" s="54"/>
      <c r="IK64" s="54"/>
      <c r="IL64" s="54"/>
      <c r="IM64" s="54"/>
      <c r="IN64" s="54"/>
      <c r="IO64" s="54"/>
      <c r="IP64" s="54"/>
      <c r="IQ64" s="54"/>
      <c r="IR64" s="54"/>
      <c r="IS64" s="54"/>
      <c r="IT64" s="54"/>
      <c r="IU64" s="54"/>
      <c r="IV64" s="54"/>
    </row>
    <row r="65" spans="1:256" s="200" customFormat="1" ht="15.75">
      <c r="A65" s="13">
        <f>A63+1</f>
        <v>17</v>
      </c>
      <c r="B65" s="14" t="s">
        <v>392</v>
      </c>
      <c r="C65" s="156">
        <v>2000</v>
      </c>
      <c r="D65" s="160">
        <v>2000</v>
      </c>
      <c r="E65" s="156">
        <v>1994.19859</v>
      </c>
      <c r="F65" s="161">
        <v>1994.19859</v>
      </c>
      <c r="G65" s="186">
        <f t="shared" si="0"/>
        <v>99.709929499999987</v>
      </c>
      <c r="H65" s="186">
        <f t="shared" si="0"/>
        <v>99.709929499999987</v>
      </c>
      <c r="I65" s="288"/>
      <c r="J65" s="287"/>
      <c r="K65" s="287"/>
      <c r="L65" s="288"/>
      <c r="M65" s="288"/>
      <c r="N65" s="288"/>
      <c r="O65" s="288"/>
      <c r="P65" s="288"/>
      <c r="Q65" s="288"/>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S65" s="288"/>
      <c r="CT65" s="288"/>
      <c r="CU65" s="288"/>
      <c r="CV65" s="288"/>
      <c r="CW65" s="288"/>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c r="EF65" s="288"/>
      <c r="EG65" s="288"/>
      <c r="EH65" s="288"/>
      <c r="EI65" s="288"/>
      <c r="EJ65" s="288"/>
      <c r="EK65" s="288"/>
      <c r="EL65" s="288"/>
      <c r="EM65" s="288"/>
      <c r="EN65" s="288"/>
      <c r="EO65" s="288"/>
      <c r="EP65" s="288"/>
      <c r="EQ65" s="288"/>
      <c r="ER65" s="288"/>
      <c r="ES65" s="288"/>
      <c r="ET65" s="288"/>
      <c r="EU65" s="288"/>
      <c r="EV65" s="288"/>
      <c r="EW65" s="288"/>
      <c r="EX65" s="288"/>
      <c r="EY65" s="288"/>
      <c r="EZ65" s="288"/>
      <c r="FA65" s="288"/>
      <c r="FB65" s="288"/>
      <c r="FC65" s="288"/>
      <c r="FD65" s="288"/>
      <c r="FE65" s="288"/>
      <c r="FF65" s="288"/>
      <c r="FG65" s="288"/>
      <c r="FH65" s="288"/>
      <c r="FI65" s="288"/>
      <c r="FJ65" s="288"/>
      <c r="FK65" s="288"/>
      <c r="FL65" s="288"/>
      <c r="FM65" s="288"/>
      <c r="FN65" s="288"/>
      <c r="FO65" s="288"/>
      <c r="FP65" s="288"/>
      <c r="FQ65" s="288"/>
      <c r="FR65" s="288"/>
      <c r="FS65" s="288"/>
      <c r="FT65" s="288"/>
      <c r="FU65" s="288"/>
      <c r="FV65" s="288"/>
      <c r="FW65" s="288"/>
      <c r="FX65" s="288"/>
      <c r="FY65" s="288"/>
      <c r="FZ65" s="288"/>
      <c r="GA65" s="288"/>
      <c r="GB65" s="288"/>
      <c r="GC65" s="288"/>
      <c r="GD65" s="288"/>
      <c r="GE65" s="288"/>
      <c r="GF65" s="288"/>
      <c r="GG65" s="288"/>
      <c r="GH65" s="288"/>
      <c r="GI65" s="288"/>
      <c r="GJ65" s="288"/>
      <c r="GK65" s="288"/>
      <c r="GL65" s="288"/>
      <c r="GM65" s="288"/>
      <c r="GN65" s="288"/>
      <c r="GO65" s="288"/>
      <c r="GP65" s="288"/>
      <c r="GQ65" s="288"/>
      <c r="GR65" s="288"/>
      <c r="GS65" s="288"/>
      <c r="GT65" s="288"/>
      <c r="GU65" s="288"/>
      <c r="GV65" s="288"/>
      <c r="GW65" s="288"/>
      <c r="GX65" s="288"/>
      <c r="GY65" s="288"/>
      <c r="GZ65" s="288"/>
      <c r="HA65" s="288"/>
      <c r="HB65" s="288"/>
      <c r="HC65" s="288"/>
      <c r="HD65" s="288"/>
      <c r="HE65" s="288"/>
      <c r="HF65" s="288"/>
      <c r="HG65" s="288"/>
      <c r="HH65" s="288"/>
      <c r="HI65" s="288"/>
      <c r="HJ65" s="288"/>
      <c r="HK65" s="288"/>
      <c r="HL65" s="288"/>
      <c r="HM65" s="288"/>
      <c r="HN65" s="288"/>
      <c r="HO65" s="288"/>
      <c r="HP65" s="288"/>
      <c r="HQ65" s="288"/>
      <c r="HR65" s="288"/>
      <c r="HS65" s="288"/>
      <c r="HT65" s="288"/>
      <c r="HU65" s="288"/>
      <c r="HV65" s="288"/>
      <c r="HW65" s="288"/>
      <c r="HX65" s="288"/>
      <c r="HY65" s="288"/>
      <c r="HZ65" s="288"/>
      <c r="IA65" s="288"/>
      <c r="IB65" s="288"/>
      <c r="IC65" s="288"/>
      <c r="ID65" s="288"/>
      <c r="IE65" s="288"/>
      <c r="IF65" s="288"/>
      <c r="IG65" s="288"/>
      <c r="IH65" s="288"/>
      <c r="II65" s="288"/>
      <c r="IJ65" s="288"/>
      <c r="IK65" s="288"/>
      <c r="IL65" s="288"/>
      <c r="IM65" s="288"/>
      <c r="IN65" s="288"/>
      <c r="IO65" s="288"/>
      <c r="IP65" s="288"/>
      <c r="IQ65" s="288"/>
      <c r="IR65" s="288"/>
      <c r="IS65" s="288"/>
      <c r="IT65" s="288"/>
      <c r="IU65" s="288"/>
      <c r="IV65" s="288"/>
    </row>
    <row r="66" spans="1:256" s="200" customFormat="1" ht="15.75">
      <c r="A66" s="13">
        <f>A65+1</f>
        <v>18</v>
      </c>
      <c r="B66" s="14" t="s">
        <v>252</v>
      </c>
      <c r="C66" s="309">
        <v>0</v>
      </c>
      <c r="D66" s="309">
        <v>0</v>
      </c>
      <c r="E66" s="309">
        <v>0</v>
      </c>
      <c r="F66" s="309">
        <v>0</v>
      </c>
      <c r="G66" s="309">
        <v>0</v>
      </c>
      <c r="H66" s="309">
        <v>0</v>
      </c>
      <c r="I66" s="288"/>
      <c r="J66" s="287"/>
      <c r="K66" s="289"/>
      <c r="L66" s="288"/>
      <c r="M66" s="288"/>
      <c r="N66" s="288"/>
      <c r="O66" s="288"/>
      <c r="P66" s="288"/>
      <c r="Q66" s="288"/>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c r="BT66" s="288"/>
      <c r="BU66" s="288"/>
      <c r="BV66" s="288"/>
      <c r="BW66" s="288"/>
      <c r="BX66" s="288"/>
      <c r="BY66" s="288"/>
      <c r="BZ66" s="288"/>
      <c r="CA66" s="288"/>
      <c r="CB66" s="288"/>
      <c r="CC66" s="288"/>
      <c r="CD66" s="288"/>
      <c r="CE66" s="288"/>
      <c r="CF66" s="288"/>
      <c r="CG66" s="288"/>
      <c r="CH66" s="288"/>
      <c r="CI66" s="288"/>
      <c r="CJ66" s="288"/>
      <c r="CK66" s="288"/>
      <c r="CL66" s="288"/>
      <c r="CM66" s="288"/>
      <c r="CN66" s="288"/>
      <c r="CO66" s="288"/>
      <c r="CP66" s="288"/>
      <c r="CQ66" s="288"/>
      <c r="CR66" s="288"/>
      <c r="CS66" s="288"/>
      <c r="CT66" s="288"/>
      <c r="CU66" s="288"/>
      <c r="CV66" s="288"/>
      <c r="CW66" s="288"/>
      <c r="CX66" s="288"/>
      <c r="CY66" s="288"/>
      <c r="CZ66" s="288"/>
      <c r="DA66" s="288"/>
      <c r="DB66" s="288"/>
      <c r="DC66" s="288"/>
      <c r="DD66" s="288"/>
      <c r="DE66" s="288"/>
      <c r="DF66" s="288"/>
      <c r="DG66" s="288"/>
      <c r="DH66" s="288"/>
      <c r="DI66" s="288"/>
      <c r="DJ66" s="288"/>
      <c r="DK66" s="288"/>
      <c r="DL66" s="288"/>
      <c r="DM66" s="288"/>
      <c r="DN66" s="288"/>
      <c r="DO66" s="288"/>
      <c r="DP66" s="288"/>
      <c r="DQ66" s="288"/>
      <c r="DR66" s="288"/>
      <c r="DS66" s="288"/>
      <c r="DT66" s="288"/>
      <c r="DU66" s="288"/>
      <c r="DV66" s="288"/>
      <c r="DW66" s="288"/>
      <c r="DX66" s="288"/>
      <c r="DY66" s="288"/>
      <c r="DZ66" s="288"/>
      <c r="EA66" s="288"/>
      <c r="EB66" s="288"/>
      <c r="EC66" s="288"/>
      <c r="ED66" s="288"/>
      <c r="EE66" s="288"/>
      <c r="EF66" s="288"/>
      <c r="EG66" s="288"/>
      <c r="EH66" s="288"/>
      <c r="EI66" s="288"/>
      <c r="EJ66" s="288"/>
      <c r="EK66" s="288"/>
      <c r="EL66" s="288"/>
      <c r="EM66" s="288"/>
      <c r="EN66" s="288"/>
      <c r="EO66" s="288"/>
      <c r="EP66" s="288"/>
      <c r="EQ66" s="288"/>
      <c r="ER66" s="288"/>
      <c r="ES66" s="288"/>
      <c r="ET66" s="288"/>
      <c r="EU66" s="288"/>
      <c r="EV66" s="288"/>
      <c r="EW66" s="288"/>
      <c r="EX66" s="288"/>
      <c r="EY66" s="288"/>
      <c r="EZ66" s="288"/>
      <c r="FA66" s="288"/>
      <c r="FB66" s="288"/>
      <c r="FC66" s="288"/>
      <c r="FD66" s="288"/>
      <c r="FE66" s="288"/>
      <c r="FF66" s="288"/>
      <c r="FG66" s="288"/>
      <c r="FH66" s="288"/>
      <c r="FI66" s="288"/>
      <c r="FJ66" s="288"/>
      <c r="FK66" s="288"/>
      <c r="FL66" s="288"/>
      <c r="FM66" s="288"/>
      <c r="FN66" s="288"/>
      <c r="FO66" s="288"/>
      <c r="FP66" s="288"/>
      <c r="FQ66" s="288"/>
      <c r="FR66" s="288"/>
      <c r="FS66" s="288"/>
      <c r="FT66" s="288"/>
      <c r="FU66" s="288"/>
      <c r="FV66" s="288"/>
      <c r="FW66" s="288"/>
      <c r="FX66" s="288"/>
      <c r="FY66" s="288"/>
      <c r="FZ66" s="288"/>
      <c r="GA66" s="288"/>
      <c r="GB66" s="288"/>
      <c r="GC66" s="288"/>
      <c r="GD66" s="288"/>
      <c r="GE66" s="288"/>
      <c r="GF66" s="288"/>
      <c r="GG66" s="288"/>
      <c r="GH66" s="288"/>
      <c r="GI66" s="288"/>
      <c r="GJ66" s="288"/>
      <c r="GK66" s="288"/>
      <c r="GL66" s="288"/>
      <c r="GM66" s="288"/>
      <c r="GN66" s="288"/>
      <c r="GO66" s="288"/>
      <c r="GP66" s="288"/>
      <c r="GQ66" s="288"/>
      <c r="GR66" s="288"/>
      <c r="GS66" s="288"/>
      <c r="GT66" s="288"/>
      <c r="GU66" s="288"/>
      <c r="GV66" s="288"/>
      <c r="GW66" s="288"/>
      <c r="GX66" s="288"/>
      <c r="GY66" s="288"/>
      <c r="GZ66" s="288"/>
      <c r="HA66" s="288"/>
      <c r="HB66" s="288"/>
      <c r="HC66" s="288"/>
      <c r="HD66" s="288"/>
      <c r="HE66" s="288"/>
      <c r="HF66" s="288"/>
      <c r="HG66" s="288"/>
      <c r="HH66" s="288"/>
      <c r="HI66" s="288"/>
      <c r="HJ66" s="288"/>
      <c r="HK66" s="288"/>
      <c r="HL66" s="288"/>
      <c r="HM66" s="288"/>
      <c r="HN66" s="288"/>
      <c r="HO66" s="288"/>
      <c r="HP66" s="288"/>
      <c r="HQ66" s="288"/>
      <c r="HR66" s="288"/>
      <c r="HS66" s="288"/>
      <c r="HT66" s="288"/>
      <c r="HU66" s="288"/>
      <c r="HV66" s="288"/>
      <c r="HW66" s="288"/>
      <c r="HX66" s="288"/>
      <c r="HY66" s="288"/>
      <c r="HZ66" s="288"/>
      <c r="IA66" s="288"/>
      <c r="IB66" s="288"/>
      <c r="IC66" s="288"/>
      <c r="ID66" s="288"/>
      <c r="IE66" s="288"/>
      <c r="IF66" s="288"/>
      <c r="IG66" s="288"/>
      <c r="IH66" s="288"/>
      <c r="II66" s="288"/>
      <c r="IJ66" s="288"/>
      <c r="IK66" s="288"/>
      <c r="IL66" s="288"/>
      <c r="IM66" s="288"/>
      <c r="IN66" s="288"/>
      <c r="IO66" s="288"/>
      <c r="IP66" s="288"/>
      <c r="IQ66" s="288"/>
      <c r="IR66" s="288"/>
      <c r="IS66" s="288"/>
      <c r="IT66" s="288"/>
      <c r="IU66" s="288"/>
      <c r="IV66" s="288"/>
    </row>
    <row r="67" spans="1:256" s="200" customFormat="1" ht="29.25">
      <c r="A67" s="13">
        <v>19</v>
      </c>
      <c r="B67" s="14" t="s">
        <v>393</v>
      </c>
      <c r="C67" s="309">
        <v>0</v>
      </c>
      <c r="D67" s="309">
        <v>0</v>
      </c>
      <c r="E67" s="309">
        <v>0</v>
      </c>
      <c r="F67" s="309">
        <v>0</v>
      </c>
      <c r="G67" s="309">
        <v>0</v>
      </c>
      <c r="H67" s="309">
        <v>0</v>
      </c>
      <c r="I67" s="288"/>
      <c r="J67" s="287"/>
      <c r="K67" s="289"/>
      <c r="L67" s="288"/>
      <c r="M67" s="288"/>
      <c r="N67" s="288"/>
      <c r="O67" s="288"/>
      <c r="P67" s="288"/>
      <c r="Q67" s="288"/>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c r="BR67" s="288"/>
      <c r="BS67" s="288"/>
      <c r="BT67" s="288"/>
      <c r="BU67" s="288"/>
      <c r="BV67" s="288"/>
      <c r="BW67" s="288"/>
      <c r="BX67" s="288"/>
      <c r="BY67" s="288"/>
      <c r="BZ67" s="288"/>
      <c r="CA67" s="288"/>
      <c r="CB67" s="288"/>
      <c r="CC67" s="288"/>
      <c r="CD67" s="288"/>
      <c r="CE67" s="288"/>
      <c r="CF67" s="288"/>
      <c r="CG67" s="288"/>
      <c r="CH67" s="288"/>
      <c r="CI67" s="288"/>
      <c r="CJ67" s="288"/>
      <c r="CK67" s="288"/>
      <c r="CL67" s="288"/>
      <c r="CM67" s="288"/>
      <c r="CN67" s="288"/>
      <c r="CO67" s="288"/>
      <c r="CP67" s="288"/>
      <c r="CQ67" s="288"/>
      <c r="CR67" s="288"/>
      <c r="CS67" s="288"/>
      <c r="CT67" s="288"/>
      <c r="CU67" s="288"/>
      <c r="CV67" s="288"/>
      <c r="CW67" s="288"/>
      <c r="CX67" s="288"/>
      <c r="CY67" s="288"/>
      <c r="CZ67" s="288"/>
      <c r="DA67" s="288"/>
      <c r="DB67" s="288"/>
      <c r="DC67" s="288"/>
      <c r="DD67" s="288"/>
      <c r="DE67" s="288"/>
      <c r="DF67" s="288"/>
      <c r="DG67" s="288"/>
      <c r="DH67" s="288"/>
      <c r="DI67" s="288"/>
      <c r="DJ67" s="288"/>
      <c r="DK67" s="288"/>
      <c r="DL67" s="288"/>
      <c r="DM67" s="288"/>
      <c r="DN67" s="288"/>
      <c r="DO67" s="288"/>
      <c r="DP67" s="288"/>
      <c r="DQ67" s="288"/>
      <c r="DR67" s="288"/>
      <c r="DS67" s="288"/>
      <c r="DT67" s="288"/>
      <c r="DU67" s="288"/>
      <c r="DV67" s="288"/>
      <c r="DW67" s="288"/>
      <c r="DX67" s="288"/>
      <c r="DY67" s="288"/>
      <c r="DZ67" s="288"/>
      <c r="EA67" s="288"/>
      <c r="EB67" s="288"/>
      <c r="EC67" s="288"/>
      <c r="ED67" s="288"/>
      <c r="EE67" s="288"/>
      <c r="EF67" s="288"/>
      <c r="EG67" s="288"/>
      <c r="EH67" s="288"/>
      <c r="EI67" s="288"/>
      <c r="EJ67" s="288"/>
      <c r="EK67" s="288"/>
      <c r="EL67" s="288"/>
      <c r="EM67" s="288"/>
      <c r="EN67" s="288"/>
      <c r="EO67" s="288"/>
      <c r="EP67" s="288"/>
      <c r="EQ67" s="288"/>
      <c r="ER67" s="288"/>
      <c r="ES67" s="288"/>
      <c r="ET67" s="288"/>
      <c r="EU67" s="288"/>
      <c r="EV67" s="288"/>
      <c r="EW67" s="288"/>
      <c r="EX67" s="288"/>
      <c r="EY67" s="288"/>
      <c r="EZ67" s="288"/>
      <c r="FA67" s="288"/>
      <c r="FB67" s="288"/>
      <c r="FC67" s="288"/>
      <c r="FD67" s="288"/>
      <c r="FE67" s="288"/>
      <c r="FF67" s="288"/>
      <c r="FG67" s="288"/>
      <c r="FH67" s="288"/>
      <c r="FI67" s="288"/>
      <c r="FJ67" s="288"/>
      <c r="FK67" s="288"/>
      <c r="FL67" s="288"/>
      <c r="FM67" s="288"/>
      <c r="FN67" s="288"/>
      <c r="FO67" s="288"/>
      <c r="FP67" s="288"/>
      <c r="FQ67" s="288"/>
      <c r="FR67" s="288"/>
      <c r="FS67" s="288"/>
      <c r="FT67" s="288"/>
      <c r="FU67" s="288"/>
      <c r="FV67" s="288"/>
      <c r="FW67" s="288"/>
      <c r="FX67" s="288"/>
      <c r="FY67" s="288"/>
      <c r="FZ67" s="288"/>
      <c r="GA67" s="288"/>
      <c r="GB67" s="288"/>
      <c r="GC67" s="288"/>
      <c r="GD67" s="288"/>
      <c r="GE67" s="288"/>
      <c r="GF67" s="288"/>
      <c r="GG67" s="288"/>
      <c r="GH67" s="288"/>
      <c r="GI67" s="288"/>
      <c r="GJ67" s="288"/>
      <c r="GK67" s="288"/>
      <c r="GL67" s="288"/>
      <c r="GM67" s="288"/>
      <c r="GN67" s="288"/>
      <c r="GO67" s="288"/>
      <c r="GP67" s="288"/>
      <c r="GQ67" s="288"/>
      <c r="GR67" s="288"/>
      <c r="GS67" s="288"/>
      <c r="GT67" s="288"/>
      <c r="GU67" s="288"/>
      <c r="GV67" s="288"/>
      <c r="GW67" s="288"/>
      <c r="GX67" s="288"/>
      <c r="GY67" s="288"/>
      <c r="GZ67" s="288"/>
      <c r="HA67" s="288"/>
      <c r="HB67" s="288"/>
      <c r="HC67" s="288"/>
      <c r="HD67" s="288"/>
      <c r="HE67" s="288"/>
      <c r="HF67" s="288"/>
      <c r="HG67" s="288"/>
      <c r="HH67" s="288"/>
      <c r="HI67" s="288"/>
      <c r="HJ67" s="288"/>
      <c r="HK67" s="288"/>
      <c r="HL67" s="288"/>
      <c r="HM67" s="288"/>
      <c r="HN67" s="288"/>
      <c r="HO67" s="288"/>
      <c r="HP67" s="288"/>
      <c r="HQ67" s="288"/>
      <c r="HR67" s="288"/>
      <c r="HS67" s="288"/>
      <c r="HT67" s="288"/>
      <c r="HU67" s="288"/>
      <c r="HV67" s="288"/>
      <c r="HW67" s="288"/>
      <c r="HX67" s="288"/>
      <c r="HY67" s="288"/>
      <c r="HZ67" s="288"/>
      <c r="IA67" s="288"/>
      <c r="IB67" s="288"/>
      <c r="IC67" s="288"/>
      <c r="ID67" s="288"/>
      <c r="IE67" s="288"/>
      <c r="IF67" s="288"/>
      <c r="IG67" s="288"/>
      <c r="IH67" s="288"/>
      <c r="II67" s="288"/>
      <c r="IJ67" s="288"/>
      <c r="IK67" s="288"/>
      <c r="IL67" s="288"/>
      <c r="IM67" s="288"/>
      <c r="IN67" s="288"/>
      <c r="IO67" s="288"/>
      <c r="IP67" s="288"/>
      <c r="IQ67" s="288"/>
      <c r="IR67" s="288"/>
      <c r="IS67" s="288"/>
      <c r="IT67" s="288"/>
      <c r="IU67" s="288"/>
      <c r="IV67" s="288"/>
    </row>
    <row r="68" spans="1:256" s="200" customFormat="1" ht="15.75">
      <c r="A68" s="13">
        <v>20</v>
      </c>
      <c r="B68" s="14" t="s">
        <v>394</v>
      </c>
      <c r="C68" s="309">
        <v>0</v>
      </c>
      <c r="D68" s="309">
        <v>0</v>
      </c>
      <c r="E68" s="309">
        <v>0</v>
      </c>
      <c r="F68" s="309">
        <v>0</v>
      </c>
      <c r="G68" s="309">
        <v>0</v>
      </c>
      <c r="H68" s="309">
        <v>0</v>
      </c>
      <c r="I68" s="288"/>
      <c r="J68" s="287"/>
      <c r="K68" s="289"/>
      <c r="L68" s="288"/>
      <c r="M68" s="288"/>
      <c r="N68" s="288"/>
      <c r="O68" s="288"/>
      <c r="P68" s="288"/>
      <c r="Q68" s="288"/>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c r="AQ68" s="288"/>
      <c r="AR68" s="288"/>
      <c r="AS68" s="288"/>
      <c r="AT68" s="288"/>
      <c r="AU68" s="288"/>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c r="BR68" s="288"/>
      <c r="BS68" s="288"/>
      <c r="BT68" s="288"/>
      <c r="BU68" s="288"/>
      <c r="BV68" s="288"/>
      <c r="BW68" s="288"/>
      <c r="BX68" s="288"/>
      <c r="BY68" s="288"/>
      <c r="BZ68" s="288"/>
      <c r="CA68" s="288"/>
      <c r="CB68" s="288"/>
      <c r="CC68" s="288"/>
      <c r="CD68" s="288"/>
      <c r="CE68" s="288"/>
      <c r="CF68" s="288"/>
      <c r="CG68" s="288"/>
      <c r="CH68" s="288"/>
      <c r="CI68" s="288"/>
      <c r="CJ68" s="288"/>
      <c r="CK68" s="288"/>
      <c r="CL68" s="288"/>
      <c r="CM68" s="288"/>
      <c r="CN68" s="288"/>
      <c r="CO68" s="288"/>
      <c r="CP68" s="288"/>
      <c r="CQ68" s="288"/>
      <c r="CR68" s="288"/>
      <c r="CS68" s="288"/>
      <c r="CT68" s="288"/>
      <c r="CU68" s="288"/>
      <c r="CV68" s="288"/>
      <c r="CW68" s="288"/>
      <c r="CX68" s="288"/>
      <c r="CY68" s="288"/>
      <c r="CZ68" s="288"/>
      <c r="DA68" s="288"/>
      <c r="DB68" s="288"/>
      <c r="DC68" s="288"/>
      <c r="DD68" s="288"/>
      <c r="DE68" s="288"/>
      <c r="DF68" s="288"/>
      <c r="DG68" s="288"/>
      <c r="DH68" s="288"/>
      <c r="DI68" s="288"/>
      <c r="DJ68" s="288"/>
      <c r="DK68" s="288"/>
      <c r="DL68" s="288"/>
      <c r="DM68" s="288"/>
      <c r="DN68" s="288"/>
      <c r="DO68" s="288"/>
      <c r="DP68" s="288"/>
      <c r="DQ68" s="288"/>
      <c r="DR68" s="288"/>
      <c r="DS68" s="288"/>
      <c r="DT68" s="288"/>
      <c r="DU68" s="288"/>
      <c r="DV68" s="288"/>
      <c r="DW68" s="288"/>
      <c r="DX68" s="288"/>
      <c r="DY68" s="288"/>
      <c r="DZ68" s="288"/>
      <c r="EA68" s="288"/>
      <c r="EB68" s="288"/>
      <c r="EC68" s="288"/>
      <c r="ED68" s="288"/>
      <c r="EE68" s="288"/>
      <c r="EF68" s="288"/>
      <c r="EG68" s="288"/>
      <c r="EH68" s="288"/>
      <c r="EI68" s="288"/>
      <c r="EJ68" s="288"/>
      <c r="EK68" s="288"/>
      <c r="EL68" s="288"/>
      <c r="EM68" s="288"/>
      <c r="EN68" s="288"/>
      <c r="EO68" s="288"/>
      <c r="EP68" s="288"/>
      <c r="EQ68" s="288"/>
      <c r="ER68" s="288"/>
      <c r="ES68" s="288"/>
      <c r="ET68" s="288"/>
      <c r="EU68" s="288"/>
      <c r="EV68" s="288"/>
      <c r="EW68" s="288"/>
      <c r="EX68" s="288"/>
      <c r="EY68" s="288"/>
      <c r="EZ68" s="288"/>
      <c r="FA68" s="288"/>
      <c r="FB68" s="288"/>
      <c r="FC68" s="288"/>
      <c r="FD68" s="288"/>
      <c r="FE68" s="288"/>
      <c r="FF68" s="288"/>
      <c r="FG68" s="288"/>
      <c r="FH68" s="288"/>
      <c r="FI68" s="288"/>
      <c r="FJ68" s="288"/>
      <c r="FK68" s="288"/>
      <c r="FL68" s="288"/>
      <c r="FM68" s="288"/>
      <c r="FN68" s="288"/>
      <c r="FO68" s="288"/>
      <c r="FP68" s="288"/>
      <c r="FQ68" s="288"/>
      <c r="FR68" s="288"/>
      <c r="FS68" s="288"/>
      <c r="FT68" s="288"/>
      <c r="FU68" s="288"/>
      <c r="FV68" s="288"/>
      <c r="FW68" s="288"/>
      <c r="FX68" s="288"/>
      <c r="FY68" s="288"/>
      <c r="FZ68" s="288"/>
      <c r="GA68" s="288"/>
      <c r="GB68" s="288"/>
      <c r="GC68" s="288"/>
      <c r="GD68" s="288"/>
      <c r="GE68" s="288"/>
      <c r="GF68" s="288"/>
      <c r="GG68" s="288"/>
      <c r="GH68" s="288"/>
      <c r="GI68" s="288"/>
      <c r="GJ68" s="288"/>
      <c r="GK68" s="288"/>
      <c r="GL68" s="288"/>
      <c r="GM68" s="288"/>
      <c r="GN68" s="288"/>
      <c r="GO68" s="288"/>
      <c r="GP68" s="288"/>
      <c r="GQ68" s="288"/>
      <c r="GR68" s="288"/>
      <c r="GS68" s="288"/>
      <c r="GT68" s="288"/>
      <c r="GU68" s="288"/>
      <c r="GV68" s="288"/>
      <c r="GW68" s="288"/>
      <c r="GX68" s="288"/>
      <c r="GY68" s="288"/>
      <c r="GZ68" s="288"/>
      <c r="HA68" s="288"/>
      <c r="HB68" s="288"/>
      <c r="HC68" s="288"/>
      <c r="HD68" s="288"/>
      <c r="HE68" s="288"/>
      <c r="HF68" s="288"/>
      <c r="HG68" s="288"/>
      <c r="HH68" s="288"/>
      <c r="HI68" s="288"/>
      <c r="HJ68" s="288"/>
      <c r="HK68" s="288"/>
      <c r="HL68" s="288"/>
      <c r="HM68" s="288"/>
      <c r="HN68" s="288"/>
      <c r="HO68" s="288"/>
      <c r="HP68" s="288"/>
      <c r="HQ68" s="288"/>
      <c r="HR68" s="288"/>
      <c r="HS68" s="288"/>
      <c r="HT68" s="288"/>
      <c r="HU68" s="288"/>
      <c r="HV68" s="288"/>
      <c r="HW68" s="288"/>
      <c r="HX68" s="288"/>
      <c r="HY68" s="288"/>
      <c r="HZ68" s="288"/>
      <c r="IA68" s="288"/>
      <c r="IB68" s="288"/>
      <c r="IC68" s="288"/>
      <c r="ID68" s="288"/>
      <c r="IE68" s="288"/>
      <c r="IF68" s="288"/>
      <c r="IG68" s="288"/>
      <c r="IH68" s="288"/>
      <c r="II68" s="288"/>
      <c r="IJ68" s="288"/>
      <c r="IK68" s="288"/>
      <c r="IL68" s="288"/>
      <c r="IM68" s="288"/>
      <c r="IN68" s="288"/>
      <c r="IO68" s="288"/>
      <c r="IP68" s="288"/>
      <c r="IQ68" s="288"/>
      <c r="IR68" s="288"/>
      <c r="IS68" s="288"/>
      <c r="IT68" s="288"/>
      <c r="IU68" s="288"/>
      <c r="IV68" s="288"/>
    </row>
    <row r="69" spans="1:256" s="200" customFormat="1" ht="15.75">
      <c r="A69" s="13">
        <v>21</v>
      </c>
      <c r="B69" s="14" t="s">
        <v>395</v>
      </c>
      <c r="C69" s="309">
        <v>46600</v>
      </c>
      <c r="D69" s="309">
        <v>0</v>
      </c>
      <c r="E69" s="309">
        <v>30667.494257999999</v>
      </c>
      <c r="F69" s="309">
        <v>60</v>
      </c>
      <c r="G69" s="309">
        <v>0</v>
      </c>
      <c r="H69" s="309">
        <v>0</v>
      </c>
      <c r="I69" s="288"/>
      <c r="J69" s="287"/>
      <c r="K69" s="287"/>
      <c r="L69" s="288"/>
      <c r="M69" s="288"/>
      <c r="N69" s="288"/>
      <c r="O69" s="288"/>
      <c r="P69" s="288"/>
      <c r="Q69" s="288"/>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c r="BR69" s="288"/>
      <c r="BS69" s="288"/>
      <c r="BT69" s="288"/>
      <c r="BU69" s="288"/>
      <c r="BV69" s="288"/>
      <c r="BW69" s="288"/>
      <c r="BX69" s="288"/>
      <c r="BY69" s="288"/>
      <c r="BZ69" s="288"/>
      <c r="CA69" s="288"/>
      <c r="CB69" s="288"/>
      <c r="CC69" s="288"/>
      <c r="CD69" s="288"/>
      <c r="CE69" s="288"/>
      <c r="CF69" s="288"/>
      <c r="CG69" s="288"/>
      <c r="CH69" s="288"/>
      <c r="CI69" s="288"/>
      <c r="CJ69" s="288"/>
      <c r="CK69" s="288"/>
      <c r="CL69" s="288"/>
      <c r="CM69" s="288"/>
      <c r="CN69" s="288"/>
      <c r="CO69" s="288"/>
      <c r="CP69" s="288"/>
      <c r="CQ69" s="288"/>
      <c r="CR69" s="288"/>
      <c r="CS69" s="288"/>
      <c r="CT69" s="288"/>
      <c r="CU69" s="288"/>
      <c r="CV69" s="288"/>
      <c r="CW69" s="288"/>
      <c r="CX69" s="288"/>
      <c r="CY69" s="288"/>
      <c r="CZ69" s="288"/>
      <c r="DA69" s="288"/>
      <c r="DB69" s="288"/>
      <c r="DC69" s="288"/>
      <c r="DD69" s="288"/>
      <c r="DE69" s="288"/>
      <c r="DF69" s="288"/>
      <c r="DG69" s="288"/>
      <c r="DH69" s="288"/>
      <c r="DI69" s="288"/>
      <c r="DJ69" s="288"/>
      <c r="DK69" s="288"/>
      <c r="DL69" s="288"/>
      <c r="DM69" s="288"/>
      <c r="DN69" s="288"/>
      <c r="DO69" s="288"/>
      <c r="DP69" s="288"/>
      <c r="DQ69" s="288"/>
      <c r="DR69" s="288"/>
      <c r="DS69" s="288"/>
      <c r="DT69" s="288"/>
      <c r="DU69" s="288"/>
      <c r="DV69" s="288"/>
      <c r="DW69" s="288"/>
      <c r="DX69" s="288"/>
      <c r="DY69" s="288"/>
      <c r="DZ69" s="288"/>
      <c r="EA69" s="288"/>
      <c r="EB69" s="288"/>
      <c r="EC69" s="288"/>
      <c r="ED69" s="288"/>
      <c r="EE69" s="288"/>
      <c r="EF69" s="288"/>
      <c r="EG69" s="288"/>
      <c r="EH69" s="288"/>
      <c r="EI69" s="288"/>
      <c r="EJ69" s="288"/>
      <c r="EK69" s="288"/>
      <c r="EL69" s="288"/>
      <c r="EM69" s="288"/>
      <c r="EN69" s="288"/>
      <c r="EO69" s="288"/>
      <c r="EP69" s="288"/>
      <c r="EQ69" s="288"/>
      <c r="ER69" s="288"/>
      <c r="ES69" s="288"/>
      <c r="ET69" s="288"/>
      <c r="EU69" s="288"/>
      <c r="EV69" s="288"/>
      <c r="EW69" s="288"/>
      <c r="EX69" s="288"/>
      <c r="EY69" s="288"/>
      <c r="EZ69" s="288"/>
      <c r="FA69" s="288"/>
      <c r="FB69" s="288"/>
      <c r="FC69" s="288"/>
      <c r="FD69" s="288"/>
      <c r="FE69" s="288"/>
      <c r="FF69" s="288"/>
      <c r="FG69" s="288"/>
      <c r="FH69" s="288"/>
      <c r="FI69" s="288"/>
      <c r="FJ69" s="288"/>
      <c r="FK69" s="288"/>
      <c r="FL69" s="288"/>
      <c r="FM69" s="288"/>
      <c r="FN69" s="288"/>
      <c r="FO69" s="288"/>
      <c r="FP69" s="288"/>
      <c r="FQ69" s="288"/>
      <c r="FR69" s="288"/>
      <c r="FS69" s="288"/>
      <c r="FT69" s="288"/>
      <c r="FU69" s="288"/>
      <c r="FV69" s="288"/>
      <c r="FW69" s="288"/>
      <c r="FX69" s="288"/>
      <c r="FY69" s="288"/>
      <c r="FZ69" s="288"/>
      <c r="GA69" s="288"/>
      <c r="GB69" s="288"/>
      <c r="GC69" s="288"/>
      <c r="GD69" s="288"/>
      <c r="GE69" s="288"/>
      <c r="GF69" s="288"/>
      <c r="GG69" s="288"/>
      <c r="GH69" s="288"/>
      <c r="GI69" s="288"/>
      <c r="GJ69" s="288"/>
      <c r="GK69" s="288"/>
      <c r="GL69" s="288"/>
      <c r="GM69" s="288"/>
      <c r="GN69" s="288"/>
      <c r="GO69" s="288"/>
      <c r="GP69" s="288"/>
      <c r="GQ69" s="288"/>
      <c r="GR69" s="288"/>
      <c r="GS69" s="288"/>
      <c r="GT69" s="288"/>
      <c r="GU69" s="288"/>
      <c r="GV69" s="288"/>
      <c r="GW69" s="288"/>
      <c r="GX69" s="288"/>
      <c r="GY69" s="288"/>
      <c r="GZ69" s="288"/>
      <c r="HA69" s="288"/>
      <c r="HB69" s="288"/>
      <c r="HC69" s="288"/>
      <c r="HD69" s="288"/>
      <c r="HE69" s="288"/>
      <c r="HF69" s="288"/>
      <c r="HG69" s="288"/>
      <c r="HH69" s="288"/>
      <c r="HI69" s="288"/>
      <c r="HJ69" s="288"/>
      <c r="HK69" s="288"/>
      <c r="HL69" s="288"/>
      <c r="HM69" s="288"/>
      <c r="HN69" s="288"/>
      <c r="HO69" s="288"/>
      <c r="HP69" s="288"/>
      <c r="HQ69" s="288"/>
      <c r="HR69" s="288"/>
      <c r="HS69" s="288"/>
      <c r="HT69" s="288"/>
      <c r="HU69" s="288"/>
      <c r="HV69" s="288"/>
      <c r="HW69" s="288"/>
      <c r="HX69" s="288"/>
      <c r="HY69" s="288"/>
      <c r="HZ69" s="288"/>
      <c r="IA69" s="288"/>
      <c r="IB69" s="288"/>
      <c r="IC69" s="288"/>
      <c r="ID69" s="288"/>
      <c r="IE69" s="288"/>
      <c r="IF69" s="288"/>
      <c r="IG69" s="288"/>
      <c r="IH69" s="288"/>
      <c r="II69" s="288"/>
      <c r="IJ69" s="288"/>
      <c r="IK69" s="288"/>
      <c r="IL69" s="288"/>
      <c r="IM69" s="288"/>
      <c r="IN69" s="288"/>
      <c r="IO69" s="288"/>
      <c r="IP69" s="288"/>
      <c r="IQ69" s="288"/>
      <c r="IR69" s="288"/>
      <c r="IS69" s="288"/>
      <c r="IT69" s="288"/>
      <c r="IU69" s="288"/>
      <c r="IV69" s="288"/>
    </row>
    <row r="70" spans="1:256" s="200" customFormat="1" ht="15.75">
      <c r="A70" s="13" t="s">
        <v>6</v>
      </c>
      <c r="B70" s="14" t="s">
        <v>253</v>
      </c>
      <c r="C70" s="309">
        <v>0</v>
      </c>
      <c r="D70" s="309">
        <v>0</v>
      </c>
      <c r="E70" s="309">
        <v>0</v>
      </c>
      <c r="F70" s="309">
        <v>0</v>
      </c>
      <c r="G70" s="309">
        <v>0</v>
      </c>
      <c r="H70" s="309">
        <v>0</v>
      </c>
      <c r="I70" s="288"/>
      <c r="J70" s="287"/>
      <c r="K70" s="288"/>
      <c r="L70" s="288"/>
      <c r="M70" s="288"/>
      <c r="N70" s="288"/>
      <c r="O70" s="288"/>
      <c r="P70" s="288"/>
      <c r="Q70" s="288"/>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c r="BR70" s="288"/>
      <c r="BS70" s="288"/>
      <c r="BT70" s="288"/>
      <c r="BU70" s="288"/>
      <c r="BV70" s="288"/>
      <c r="BW70" s="288"/>
      <c r="BX70" s="288"/>
      <c r="BY70" s="288"/>
      <c r="BZ70" s="288"/>
      <c r="CA70" s="288"/>
      <c r="CB70" s="288"/>
      <c r="CC70" s="288"/>
      <c r="CD70" s="288"/>
      <c r="CE70" s="288"/>
      <c r="CF70" s="288"/>
      <c r="CG70" s="288"/>
      <c r="CH70" s="288"/>
      <c r="CI70" s="288"/>
      <c r="CJ70" s="288"/>
      <c r="CK70" s="288"/>
      <c r="CL70" s="288"/>
      <c r="CM70" s="288"/>
      <c r="CN70" s="288"/>
      <c r="CO70" s="288"/>
      <c r="CP70" s="288"/>
      <c r="CQ70" s="288"/>
      <c r="CR70" s="288"/>
      <c r="CS70" s="288"/>
      <c r="CT70" s="288"/>
      <c r="CU70" s="288"/>
      <c r="CV70" s="288"/>
      <c r="CW70" s="288"/>
      <c r="CX70" s="288"/>
      <c r="CY70" s="288"/>
      <c r="CZ70" s="288"/>
      <c r="DA70" s="288"/>
      <c r="DB70" s="288"/>
      <c r="DC70" s="288"/>
      <c r="DD70" s="288"/>
      <c r="DE70" s="288"/>
      <c r="DF70" s="288"/>
      <c r="DG70" s="288"/>
      <c r="DH70" s="288"/>
      <c r="DI70" s="288"/>
      <c r="DJ70" s="288"/>
      <c r="DK70" s="288"/>
      <c r="DL70" s="288"/>
      <c r="DM70" s="288"/>
      <c r="DN70" s="288"/>
      <c r="DO70" s="288"/>
      <c r="DP70" s="288"/>
      <c r="DQ70" s="288"/>
      <c r="DR70" s="288"/>
      <c r="DS70" s="288"/>
      <c r="DT70" s="288"/>
      <c r="DU70" s="288"/>
      <c r="DV70" s="288"/>
      <c r="DW70" s="288"/>
      <c r="DX70" s="288"/>
      <c r="DY70" s="288"/>
      <c r="DZ70" s="288"/>
      <c r="EA70" s="288"/>
      <c r="EB70" s="288"/>
      <c r="EC70" s="288"/>
      <c r="ED70" s="288"/>
      <c r="EE70" s="288"/>
      <c r="EF70" s="288"/>
      <c r="EG70" s="288"/>
      <c r="EH70" s="288"/>
      <c r="EI70" s="288"/>
      <c r="EJ70" s="288"/>
      <c r="EK70" s="288"/>
      <c r="EL70" s="288"/>
      <c r="EM70" s="288"/>
      <c r="EN70" s="288"/>
      <c r="EO70" s="288"/>
      <c r="EP70" s="288"/>
      <c r="EQ70" s="288"/>
      <c r="ER70" s="288"/>
      <c r="ES70" s="288"/>
      <c r="ET70" s="288"/>
      <c r="EU70" s="288"/>
      <c r="EV70" s="288"/>
      <c r="EW70" s="288"/>
      <c r="EX70" s="288"/>
      <c r="EY70" s="288"/>
      <c r="EZ70" s="288"/>
      <c r="FA70" s="288"/>
      <c r="FB70" s="288"/>
      <c r="FC70" s="288"/>
      <c r="FD70" s="288"/>
      <c r="FE70" s="288"/>
      <c r="FF70" s="288"/>
      <c r="FG70" s="288"/>
      <c r="FH70" s="288"/>
      <c r="FI70" s="288"/>
      <c r="FJ70" s="288"/>
      <c r="FK70" s="288"/>
      <c r="FL70" s="288"/>
      <c r="FM70" s="288"/>
      <c r="FN70" s="288"/>
      <c r="FO70" s="288"/>
      <c r="FP70" s="288"/>
      <c r="FQ70" s="288"/>
      <c r="FR70" s="288"/>
      <c r="FS70" s="288"/>
      <c r="FT70" s="288"/>
      <c r="FU70" s="288"/>
      <c r="FV70" s="288"/>
      <c r="FW70" s="288"/>
      <c r="FX70" s="288"/>
      <c r="FY70" s="288"/>
      <c r="FZ70" s="288"/>
      <c r="GA70" s="288"/>
      <c r="GB70" s="288"/>
      <c r="GC70" s="288"/>
      <c r="GD70" s="288"/>
      <c r="GE70" s="288"/>
      <c r="GF70" s="288"/>
      <c r="GG70" s="288"/>
      <c r="GH70" s="288"/>
      <c r="GI70" s="288"/>
      <c r="GJ70" s="288"/>
      <c r="GK70" s="288"/>
      <c r="GL70" s="288"/>
      <c r="GM70" s="288"/>
      <c r="GN70" s="288"/>
      <c r="GO70" s="288"/>
      <c r="GP70" s="288"/>
      <c r="GQ70" s="288"/>
      <c r="GR70" s="288"/>
      <c r="GS70" s="288"/>
      <c r="GT70" s="288"/>
      <c r="GU70" s="288"/>
      <c r="GV70" s="288"/>
      <c r="GW70" s="288"/>
      <c r="GX70" s="288"/>
      <c r="GY70" s="288"/>
      <c r="GZ70" s="288"/>
      <c r="HA70" s="288"/>
      <c r="HB70" s="288"/>
      <c r="HC70" s="288"/>
      <c r="HD70" s="288"/>
      <c r="HE70" s="288"/>
      <c r="HF70" s="288"/>
      <c r="HG70" s="288"/>
      <c r="HH70" s="288"/>
      <c r="HI70" s="288"/>
      <c r="HJ70" s="288"/>
      <c r="HK70" s="288"/>
      <c r="HL70" s="288"/>
      <c r="HM70" s="288"/>
      <c r="HN70" s="288"/>
      <c r="HO70" s="288"/>
      <c r="HP70" s="288"/>
      <c r="HQ70" s="288"/>
      <c r="HR70" s="288"/>
      <c r="HS70" s="288"/>
      <c r="HT70" s="288"/>
      <c r="HU70" s="288"/>
      <c r="HV70" s="288"/>
      <c r="HW70" s="288"/>
      <c r="HX70" s="288"/>
      <c r="HY70" s="288"/>
      <c r="HZ70" s="288"/>
      <c r="IA70" s="288"/>
      <c r="IB70" s="288"/>
      <c r="IC70" s="288"/>
      <c r="ID70" s="288"/>
      <c r="IE70" s="288"/>
      <c r="IF70" s="288"/>
      <c r="IG70" s="288"/>
      <c r="IH70" s="288"/>
      <c r="II70" s="288"/>
      <c r="IJ70" s="288"/>
      <c r="IK70" s="288"/>
      <c r="IL70" s="288"/>
      <c r="IM70" s="288"/>
      <c r="IN70" s="288"/>
      <c r="IO70" s="288"/>
      <c r="IP70" s="288"/>
      <c r="IQ70" s="288"/>
      <c r="IR70" s="288"/>
      <c r="IS70" s="288"/>
      <c r="IT70" s="288"/>
      <c r="IU70" s="288"/>
      <c r="IV70" s="288"/>
    </row>
    <row r="71" spans="1:256" s="200" customFormat="1" ht="15.75">
      <c r="A71" s="13" t="s">
        <v>10</v>
      </c>
      <c r="B71" s="14" t="s">
        <v>254</v>
      </c>
      <c r="C71" s="309">
        <v>706000</v>
      </c>
      <c r="D71" s="309">
        <v>0</v>
      </c>
      <c r="E71" s="309">
        <v>164828.301511</v>
      </c>
      <c r="F71" s="309">
        <v>0</v>
      </c>
      <c r="G71" s="183">
        <f t="shared" si="0"/>
        <v>23.34678491657224</v>
      </c>
      <c r="H71" s="309">
        <v>0</v>
      </c>
      <c r="I71" s="288"/>
      <c r="J71" s="287"/>
      <c r="K71" s="289"/>
      <c r="L71" s="288"/>
      <c r="M71" s="288"/>
      <c r="N71" s="288"/>
      <c r="O71" s="288"/>
      <c r="P71" s="288"/>
      <c r="Q71" s="288"/>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c r="BR71" s="288"/>
      <c r="BS71" s="288"/>
      <c r="BT71" s="288"/>
      <c r="BU71" s="288"/>
      <c r="BV71" s="288"/>
      <c r="BW71" s="288"/>
      <c r="BX71" s="288"/>
      <c r="BY71" s="288"/>
      <c r="BZ71" s="288"/>
      <c r="CA71" s="288"/>
      <c r="CB71" s="288"/>
      <c r="CC71" s="288"/>
      <c r="CD71" s="288"/>
      <c r="CE71" s="288"/>
      <c r="CF71" s="288"/>
      <c r="CG71" s="288"/>
      <c r="CH71" s="288"/>
      <c r="CI71" s="288"/>
      <c r="CJ71" s="288"/>
      <c r="CK71" s="288"/>
      <c r="CL71" s="288"/>
      <c r="CM71" s="288"/>
      <c r="CN71" s="288"/>
      <c r="CO71" s="288"/>
      <c r="CP71" s="288"/>
      <c r="CQ71" s="288"/>
      <c r="CR71" s="288"/>
      <c r="CS71" s="288"/>
      <c r="CT71" s="288"/>
      <c r="CU71" s="288"/>
      <c r="CV71" s="288"/>
      <c r="CW71" s="288"/>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c r="EF71" s="288"/>
      <c r="EG71" s="288"/>
      <c r="EH71" s="288"/>
      <c r="EI71" s="288"/>
      <c r="EJ71" s="288"/>
      <c r="EK71" s="288"/>
      <c r="EL71" s="288"/>
      <c r="EM71" s="288"/>
      <c r="EN71" s="288"/>
      <c r="EO71" s="288"/>
      <c r="EP71" s="288"/>
      <c r="EQ71" s="288"/>
      <c r="ER71" s="288"/>
      <c r="ES71" s="288"/>
      <c r="ET71" s="288"/>
      <c r="EU71" s="288"/>
      <c r="EV71" s="288"/>
      <c r="EW71" s="288"/>
      <c r="EX71" s="288"/>
      <c r="EY71" s="288"/>
      <c r="EZ71" s="288"/>
      <c r="FA71" s="288"/>
      <c r="FB71" s="288"/>
      <c r="FC71" s="288"/>
      <c r="FD71" s="288"/>
      <c r="FE71" s="288"/>
      <c r="FF71" s="288"/>
      <c r="FG71" s="288"/>
      <c r="FH71" s="288"/>
      <c r="FI71" s="288"/>
      <c r="FJ71" s="288"/>
      <c r="FK71" s="288"/>
      <c r="FL71" s="288"/>
      <c r="FM71" s="288"/>
      <c r="FN71" s="288"/>
      <c r="FO71" s="288"/>
      <c r="FP71" s="288"/>
      <c r="FQ71" s="288"/>
      <c r="FR71" s="288"/>
      <c r="FS71" s="288"/>
      <c r="FT71" s="288"/>
      <c r="FU71" s="288"/>
      <c r="FV71" s="288"/>
      <c r="FW71" s="288"/>
      <c r="FX71" s="288"/>
      <c r="FY71" s="288"/>
      <c r="FZ71" s="288"/>
      <c r="GA71" s="288"/>
      <c r="GB71" s="288"/>
      <c r="GC71" s="288"/>
      <c r="GD71" s="288"/>
      <c r="GE71" s="288"/>
      <c r="GF71" s="288"/>
      <c r="GG71" s="288"/>
      <c r="GH71" s="288"/>
      <c r="GI71" s="288"/>
      <c r="GJ71" s="288"/>
      <c r="GK71" s="288"/>
      <c r="GL71" s="288"/>
      <c r="GM71" s="288"/>
      <c r="GN71" s="288"/>
      <c r="GO71" s="288"/>
      <c r="GP71" s="288"/>
      <c r="GQ71" s="288"/>
      <c r="GR71" s="288"/>
      <c r="GS71" s="288"/>
      <c r="GT71" s="288"/>
      <c r="GU71" s="288"/>
      <c r="GV71" s="288"/>
      <c r="GW71" s="288"/>
      <c r="GX71" s="288"/>
      <c r="GY71" s="288"/>
      <c r="GZ71" s="288"/>
      <c r="HA71" s="288"/>
      <c r="HB71" s="288"/>
      <c r="HC71" s="288"/>
      <c r="HD71" s="288"/>
      <c r="HE71" s="288"/>
      <c r="HF71" s="288"/>
      <c r="HG71" s="288"/>
      <c r="HH71" s="288"/>
      <c r="HI71" s="288"/>
      <c r="HJ71" s="288"/>
      <c r="HK71" s="288"/>
      <c r="HL71" s="288"/>
      <c r="HM71" s="288"/>
      <c r="HN71" s="288"/>
      <c r="HO71" s="288"/>
      <c r="HP71" s="288"/>
      <c r="HQ71" s="288"/>
      <c r="HR71" s="288"/>
      <c r="HS71" s="288"/>
      <c r="HT71" s="288"/>
      <c r="HU71" s="288"/>
      <c r="HV71" s="288"/>
      <c r="HW71" s="288"/>
      <c r="HX71" s="288"/>
      <c r="HY71" s="288"/>
      <c r="HZ71" s="288"/>
      <c r="IA71" s="288"/>
      <c r="IB71" s="288"/>
      <c r="IC71" s="288"/>
      <c r="ID71" s="288"/>
      <c r="IE71" s="288"/>
      <c r="IF71" s="288"/>
      <c r="IG71" s="288"/>
      <c r="IH71" s="288"/>
      <c r="II71" s="288"/>
      <c r="IJ71" s="288"/>
      <c r="IK71" s="288"/>
      <c r="IL71" s="288"/>
      <c r="IM71" s="288"/>
      <c r="IN71" s="288"/>
      <c r="IO71" s="288"/>
      <c r="IP71" s="288"/>
      <c r="IQ71" s="288"/>
      <c r="IR71" s="288"/>
      <c r="IS71" s="288"/>
      <c r="IT71" s="288"/>
      <c r="IU71" s="288"/>
      <c r="IV71" s="288"/>
    </row>
    <row r="72" spans="1:256" s="200" customFormat="1" ht="15.75">
      <c r="A72" s="294">
        <v>1</v>
      </c>
      <c r="B72" s="295" t="s">
        <v>255</v>
      </c>
      <c r="C72" s="11">
        <v>0</v>
      </c>
      <c r="D72" s="11">
        <v>0</v>
      </c>
      <c r="E72" s="11">
        <v>632.390987</v>
      </c>
      <c r="F72" s="11">
        <v>0</v>
      </c>
      <c r="G72" s="11">
        <v>0</v>
      </c>
      <c r="H72" s="11">
        <v>0</v>
      </c>
      <c r="I72" s="298"/>
      <c r="J72" s="287"/>
      <c r="K72" s="298"/>
      <c r="L72" s="298"/>
      <c r="M72" s="298"/>
      <c r="N72" s="298"/>
      <c r="O72" s="298"/>
      <c r="P72" s="298"/>
      <c r="Q72" s="298"/>
      <c r="R72" s="298"/>
      <c r="S72" s="298"/>
      <c r="T72" s="298"/>
      <c r="U72" s="298"/>
      <c r="V72" s="298"/>
      <c r="W72" s="298"/>
      <c r="X72" s="298"/>
      <c r="Y72" s="298"/>
      <c r="Z72" s="298"/>
      <c r="AA72" s="298"/>
      <c r="AB72" s="298"/>
      <c r="AC72" s="298"/>
      <c r="AD72" s="298"/>
      <c r="AE72" s="298"/>
      <c r="AF72" s="298"/>
      <c r="AG72" s="298"/>
      <c r="AH72" s="298"/>
      <c r="AI72" s="298"/>
      <c r="AJ72" s="298"/>
      <c r="AK72" s="298"/>
      <c r="AL72" s="298"/>
      <c r="AM72" s="298"/>
      <c r="AN72" s="298"/>
      <c r="AO72" s="298"/>
      <c r="AP72" s="298"/>
      <c r="AQ72" s="298"/>
      <c r="AR72" s="298"/>
      <c r="AS72" s="298"/>
      <c r="AT72" s="298"/>
      <c r="AU72" s="298"/>
      <c r="AV72" s="298"/>
      <c r="AW72" s="298"/>
      <c r="AX72" s="298"/>
      <c r="AY72" s="298"/>
      <c r="AZ72" s="298"/>
      <c r="BA72" s="298"/>
      <c r="BB72" s="298"/>
      <c r="BC72" s="298"/>
      <c r="BD72" s="298"/>
      <c r="BE72" s="298"/>
      <c r="BF72" s="298"/>
      <c r="BG72" s="298"/>
      <c r="BH72" s="298"/>
      <c r="BI72" s="298"/>
      <c r="BJ72" s="298"/>
      <c r="BK72" s="298"/>
      <c r="BL72" s="298"/>
      <c r="BM72" s="298"/>
      <c r="BN72" s="298"/>
      <c r="BO72" s="298"/>
      <c r="BP72" s="298"/>
      <c r="BQ72" s="298"/>
      <c r="BR72" s="298"/>
      <c r="BS72" s="298"/>
      <c r="BT72" s="298"/>
      <c r="BU72" s="298"/>
      <c r="BV72" s="298"/>
      <c r="BW72" s="298"/>
      <c r="BX72" s="298"/>
      <c r="BY72" s="298"/>
      <c r="BZ72" s="298"/>
      <c r="CA72" s="298"/>
      <c r="CB72" s="298"/>
      <c r="CC72" s="298"/>
      <c r="CD72" s="298"/>
      <c r="CE72" s="298"/>
      <c r="CF72" s="298"/>
      <c r="CG72" s="298"/>
      <c r="CH72" s="298"/>
      <c r="CI72" s="298"/>
      <c r="CJ72" s="298"/>
      <c r="CK72" s="298"/>
      <c r="CL72" s="298"/>
      <c r="CM72" s="298"/>
      <c r="CN72" s="298"/>
      <c r="CO72" s="298"/>
      <c r="CP72" s="298"/>
      <c r="CQ72" s="298"/>
      <c r="CR72" s="298"/>
      <c r="CS72" s="298"/>
      <c r="CT72" s="298"/>
      <c r="CU72" s="298"/>
      <c r="CV72" s="298"/>
      <c r="CW72" s="298"/>
      <c r="CX72" s="298"/>
      <c r="CY72" s="298"/>
      <c r="CZ72" s="298"/>
      <c r="DA72" s="298"/>
      <c r="DB72" s="298"/>
      <c r="DC72" s="298"/>
      <c r="DD72" s="298"/>
      <c r="DE72" s="298"/>
      <c r="DF72" s="298"/>
      <c r="DG72" s="298"/>
      <c r="DH72" s="298"/>
      <c r="DI72" s="298"/>
      <c r="DJ72" s="298"/>
      <c r="DK72" s="298"/>
      <c r="DL72" s="298"/>
      <c r="DM72" s="298"/>
      <c r="DN72" s="298"/>
      <c r="DO72" s="298"/>
      <c r="DP72" s="298"/>
      <c r="DQ72" s="298"/>
      <c r="DR72" s="298"/>
      <c r="DS72" s="298"/>
      <c r="DT72" s="298"/>
      <c r="DU72" s="298"/>
      <c r="DV72" s="298"/>
      <c r="DW72" s="298"/>
      <c r="DX72" s="298"/>
      <c r="DY72" s="298"/>
      <c r="DZ72" s="298"/>
      <c r="EA72" s="298"/>
      <c r="EB72" s="298"/>
      <c r="EC72" s="298"/>
      <c r="ED72" s="298"/>
      <c r="EE72" s="298"/>
      <c r="EF72" s="298"/>
      <c r="EG72" s="298"/>
      <c r="EH72" s="298"/>
      <c r="EI72" s="298"/>
      <c r="EJ72" s="298"/>
      <c r="EK72" s="298"/>
      <c r="EL72" s="298"/>
      <c r="EM72" s="298"/>
      <c r="EN72" s="298"/>
      <c r="EO72" s="298"/>
      <c r="EP72" s="298"/>
      <c r="EQ72" s="298"/>
      <c r="ER72" s="298"/>
      <c r="ES72" s="298"/>
      <c r="ET72" s="298"/>
      <c r="EU72" s="298"/>
      <c r="EV72" s="298"/>
      <c r="EW72" s="298"/>
      <c r="EX72" s="298"/>
      <c r="EY72" s="298"/>
      <c r="EZ72" s="298"/>
      <c r="FA72" s="298"/>
      <c r="FB72" s="298"/>
      <c r="FC72" s="298"/>
      <c r="FD72" s="298"/>
      <c r="FE72" s="298"/>
      <c r="FF72" s="298"/>
      <c r="FG72" s="298"/>
      <c r="FH72" s="298"/>
      <c r="FI72" s="298"/>
      <c r="FJ72" s="298"/>
      <c r="FK72" s="298"/>
      <c r="FL72" s="298"/>
      <c r="FM72" s="298"/>
      <c r="FN72" s="298"/>
      <c r="FO72" s="298"/>
      <c r="FP72" s="298"/>
      <c r="FQ72" s="298"/>
      <c r="FR72" s="298"/>
      <c r="FS72" s="298"/>
      <c r="FT72" s="298"/>
      <c r="FU72" s="298"/>
      <c r="FV72" s="298"/>
      <c r="FW72" s="298"/>
      <c r="FX72" s="298"/>
      <c r="FY72" s="298"/>
      <c r="FZ72" s="298"/>
      <c r="GA72" s="298"/>
      <c r="GB72" s="298"/>
      <c r="GC72" s="298"/>
      <c r="GD72" s="298"/>
      <c r="GE72" s="298"/>
      <c r="GF72" s="298"/>
      <c r="GG72" s="298"/>
      <c r="GH72" s="298"/>
      <c r="GI72" s="298"/>
      <c r="GJ72" s="298"/>
      <c r="GK72" s="298"/>
      <c r="GL72" s="298"/>
      <c r="GM72" s="298"/>
      <c r="GN72" s="298"/>
      <c r="GO72" s="298"/>
      <c r="GP72" s="298"/>
      <c r="GQ72" s="298"/>
      <c r="GR72" s="298"/>
      <c r="GS72" s="298"/>
      <c r="GT72" s="298"/>
      <c r="GU72" s="298"/>
      <c r="GV72" s="298"/>
      <c r="GW72" s="298"/>
      <c r="GX72" s="298"/>
      <c r="GY72" s="298"/>
      <c r="GZ72" s="298"/>
      <c r="HA72" s="298"/>
      <c r="HB72" s="298"/>
      <c r="HC72" s="298"/>
      <c r="HD72" s="298"/>
      <c r="HE72" s="298"/>
      <c r="HF72" s="298"/>
      <c r="HG72" s="298"/>
      <c r="HH72" s="298"/>
      <c r="HI72" s="298"/>
      <c r="HJ72" s="298"/>
      <c r="HK72" s="298"/>
      <c r="HL72" s="298"/>
      <c r="HM72" s="298"/>
      <c r="HN72" s="298"/>
      <c r="HO72" s="298"/>
      <c r="HP72" s="298"/>
      <c r="HQ72" s="298"/>
      <c r="HR72" s="298"/>
      <c r="HS72" s="298"/>
      <c r="HT72" s="298"/>
      <c r="HU72" s="298"/>
      <c r="HV72" s="298"/>
      <c r="HW72" s="298"/>
      <c r="HX72" s="298"/>
      <c r="HY72" s="298"/>
      <c r="HZ72" s="298"/>
      <c r="IA72" s="298"/>
      <c r="IB72" s="298"/>
      <c r="IC72" s="298"/>
      <c r="ID72" s="298"/>
      <c r="IE72" s="298"/>
      <c r="IF72" s="298"/>
      <c r="IG72" s="298"/>
      <c r="IH72" s="298"/>
      <c r="II72" s="298"/>
      <c r="IJ72" s="298"/>
      <c r="IK72" s="298"/>
      <c r="IL72" s="298"/>
      <c r="IM72" s="298"/>
      <c r="IN72" s="298"/>
      <c r="IO72" s="298"/>
      <c r="IP72" s="298"/>
      <c r="IQ72" s="298"/>
      <c r="IR72" s="298"/>
      <c r="IS72" s="298"/>
      <c r="IT72" s="298"/>
      <c r="IU72" s="298"/>
      <c r="IV72" s="298"/>
    </row>
    <row r="73" spans="1:256" s="200" customFormat="1" ht="15.75">
      <c r="A73" s="294">
        <v>2</v>
      </c>
      <c r="B73" s="295" t="s">
        <v>256</v>
      </c>
      <c r="C73" s="11">
        <v>0</v>
      </c>
      <c r="D73" s="11">
        <v>0</v>
      </c>
      <c r="E73" s="11">
        <v>17341.415641</v>
      </c>
      <c r="F73" s="11">
        <v>0</v>
      </c>
      <c r="G73" s="11">
        <v>0</v>
      </c>
      <c r="H73" s="11">
        <v>0</v>
      </c>
      <c r="I73" s="298"/>
      <c r="J73" s="287"/>
      <c r="K73" s="298"/>
      <c r="L73" s="298"/>
      <c r="M73" s="298"/>
      <c r="N73" s="298"/>
      <c r="O73" s="298"/>
      <c r="P73" s="298"/>
      <c r="Q73" s="298"/>
      <c r="R73" s="298"/>
      <c r="S73" s="298"/>
      <c r="T73" s="298"/>
      <c r="U73" s="298"/>
      <c r="V73" s="298"/>
      <c r="W73" s="298"/>
      <c r="X73" s="298"/>
      <c r="Y73" s="298"/>
      <c r="Z73" s="298"/>
      <c r="AA73" s="298"/>
      <c r="AB73" s="298"/>
      <c r="AC73" s="298"/>
      <c r="AD73" s="298"/>
      <c r="AE73" s="298"/>
      <c r="AF73" s="298"/>
      <c r="AG73" s="298"/>
      <c r="AH73" s="298"/>
      <c r="AI73" s="298"/>
      <c r="AJ73" s="298"/>
      <c r="AK73" s="298"/>
      <c r="AL73" s="298"/>
      <c r="AM73" s="298"/>
      <c r="AN73" s="298"/>
      <c r="AO73" s="298"/>
      <c r="AP73" s="298"/>
      <c r="AQ73" s="298"/>
      <c r="AR73" s="298"/>
      <c r="AS73" s="298"/>
      <c r="AT73" s="298"/>
      <c r="AU73" s="298"/>
      <c r="AV73" s="298"/>
      <c r="AW73" s="298"/>
      <c r="AX73" s="298"/>
      <c r="AY73" s="298"/>
      <c r="AZ73" s="298"/>
      <c r="BA73" s="298"/>
      <c r="BB73" s="298"/>
      <c r="BC73" s="298"/>
      <c r="BD73" s="298"/>
      <c r="BE73" s="298"/>
      <c r="BF73" s="298"/>
      <c r="BG73" s="298"/>
      <c r="BH73" s="298"/>
      <c r="BI73" s="298"/>
      <c r="BJ73" s="298"/>
      <c r="BK73" s="298"/>
      <c r="BL73" s="298"/>
      <c r="BM73" s="298"/>
      <c r="BN73" s="298"/>
      <c r="BO73" s="298"/>
      <c r="BP73" s="298"/>
      <c r="BQ73" s="298"/>
      <c r="BR73" s="298"/>
      <c r="BS73" s="298"/>
      <c r="BT73" s="298"/>
      <c r="BU73" s="298"/>
      <c r="BV73" s="298"/>
      <c r="BW73" s="298"/>
      <c r="BX73" s="298"/>
      <c r="BY73" s="298"/>
      <c r="BZ73" s="298"/>
      <c r="CA73" s="298"/>
      <c r="CB73" s="298"/>
      <c r="CC73" s="298"/>
      <c r="CD73" s="298"/>
      <c r="CE73" s="298"/>
      <c r="CF73" s="298"/>
      <c r="CG73" s="298"/>
      <c r="CH73" s="298"/>
      <c r="CI73" s="298"/>
      <c r="CJ73" s="298"/>
      <c r="CK73" s="298"/>
      <c r="CL73" s="298"/>
      <c r="CM73" s="298"/>
      <c r="CN73" s="298"/>
      <c r="CO73" s="298"/>
      <c r="CP73" s="298"/>
      <c r="CQ73" s="298"/>
      <c r="CR73" s="298"/>
      <c r="CS73" s="298"/>
      <c r="CT73" s="298"/>
      <c r="CU73" s="298"/>
      <c r="CV73" s="298"/>
      <c r="CW73" s="298"/>
      <c r="CX73" s="298"/>
      <c r="CY73" s="298"/>
      <c r="CZ73" s="298"/>
      <c r="DA73" s="298"/>
      <c r="DB73" s="298"/>
      <c r="DC73" s="298"/>
      <c r="DD73" s="298"/>
      <c r="DE73" s="298"/>
      <c r="DF73" s="298"/>
      <c r="DG73" s="298"/>
      <c r="DH73" s="298"/>
      <c r="DI73" s="298"/>
      <c r="DJ73" s="298"/>
      <c r="DK73" s="298"/>
      <c r="DL73" s="298"/>
      <c r="DM73" s="298"/>
      <c r="DN73" s="298"/>
      <c r="DO73" s="298"/>
      <c r="DP73" s="298"/>
      <c r="DQ73" s="298"/>
      <c r="DR73" s="298"/>
      <c r="DS73" s="298"/>
      <c r="DT73" s="298"/>
      <c r="DU73" s="298"/>
      <c r="DV73" s="298"/>
      <c r="DW73" s="298"/>
      <c r="DX73" s="298"/>
      <c r="DY73" s="298"/>
      <c r="DZ73" s="298"/>
      <c r="EA73" s="298"/>
      <c r="EB73" s="298"/>
      <c r="EC73" s="298"/>
      <c r="ED73" s="298"/>
      <c r="EE73" s="298"/>
      <c r="EF73" s="298"/>
      <c r="EG73" s="298"/>
      <c r="EH73" s="298"/>
      <c r="EI73" s="298"/>
      <c r="EJ73" s="298"/>
      <c r="EK73" s="298"/>
      <c r="EL73" s="298"/>
      <c r="EM73" s="298"/>
      <c r="EN73" s="298"/>
      <c r="EO73" s="298"/>
      <c r="EP73" s="298"/>
      <c r="EQ73" s="298"/>
      <c r="ER73" s="298"/>
      <c r="ES73" s="298"/>
      <c r="ET73" s="298"/>
      <c r="EU73" s="298"/>
      <c r="EV73" s="298"/>
      <c r="EW73" s="298"/>
      <c r="EX73" s="298"/>
      <c r="EY73" s="298"/>
      <c r="EZ73" s="298"/>
      <c r="FA73" s="298"/>
      <c r="FB73" s="298"/>
      <c r="FC73" s="298"/>
      <c r="FD73" s="298"/>
      <c r="FE73" s="298"/>
      <c r="FF73" s="298"/>
      <c r="FG73" s="298"/>
      <c r="FH73" s="298"/>
      <c r="FI73" s="298"/>
      <c r="FJ73" s="298"/>
      <c r="FK73" s="298"/>
      <c r="FL73" s="298"/>
      <c r="FM73" s="298"/>
      <c r="FN73" s="298"/>
      <c r="FO73" s="298"/>
      <c r="FP73" s="298"/>
      <c r="FQ73" s="298"/>
      <c r="FR73" s="298"/>
      <c r="FS73" s="298"/>
      <c r="FT73" s="298"/>
      <c r="FU73" s="298"/>
      <c r="FV73" s="298"/>
      <c r="FW73" s="298"/>
      <c r="FX73" s="298"/>
      <c r="FY73" s="298"/>
      <c r="FZ73" s="298"/>
      <c r="GA73" s="298"/>
      <c r="GB73" s="298"/>
      <c r="GC73" s="298"/>
      <c r="GD73" s="298"/>
      <c r="GE73" s="298"/>
      <c r="GF73" s="298"/>
      <c r="GG73" s="298"/>
      <c r="GH73" s="298"/>
      <c r="GI73" s="298"/>
      <c r="GJ73" s="298"/>
      <c r="GK73" s="298"/>
      <c r="GL73" s="298"/>
      <c r="GM73" s="298"/>
      <c r="GN73" s="298"/>
      <c r="GO73" s="298"/>
      <c r="GP73" s="298"/>
      <c r="GQ73" s="298"/>
      <c r="GR73" s="298"/>
      <c r="GS73" s="298"/>
      <c r="GT73" s="298"/>
      <c r="GU73" s="298"/>
      <c r="GV73" s="298"/>
      <c r="GW73" s="298"/>
      <c r="GX73" s="298"/>
      <c r="GY73" s="298"/>
      <c r="GZ73" s="298"/>
      <c r="HA73" s="298"/>
      <c r="HB73" s="298"/>
      <c r="HC73" s="298"/>
      <c r="HD73" s="298"/>
      <c r="HE73" s="298"/>
      <c r="HF73" s="298"/>
      <c r="HG73" s="298"/>
      <c r="HH73" s="298"/>
      <c r="HI73" s="298"/>
      <c r="HJ73" s="298"/>
      <c r="HK73" s="298"/>
      <c r="HL73" s="298"/>
      <c r="HM73" s="298"/>
      <c r="HN73" s="298"/>
      <c r="HO73" s="298"/>
      <c r="HP73" s="298"/>
      <c r="HQ73" s="298"/>
      <c r="HR73" s="298"/>
      <c r="HS73" s="298"/>
      <c r="HT73" s="298"/>
      <c r="HU73" s="298"/>
      <c r="HV73" s="298"/>
      <c r="HW73" s="298"/>
      <c r="HX73" s="298"/>
      <c r="HY73" s="298"/>
      <c r="HZ73" s="298"/>
      <c r="IA73" s="298"/>
      <c r="IB73" s="298"/>
      <c r="IC73" s="298"/>
      <c r="ID73" s="298"/>
      <c r="IE73" s="298"/>
      <c r="IF73" s="298"/>
      <c r="IG73" s="298"/>
      <c r="IH73" s="298"/>
      <c r="II73" s="298"/>
      <c r="IJ73" s="298"/>
      <c r="IK73" s="298"/>
      <c r="IL73" s="298"/>
      <c r="IM73" s="298"/>
      <c r="IN73" s="298"/>
      <c r="IO73" s="298"/>
      <c r="IP73" s="298"/>
      <c r="IQ73" s="298"/>
      <c r="IR73" s="298"/>
      <c r="IS73" s="298"/>
      <c r="IT73" s="298"/>
      <c r="IU73" s="298"/>
      <c r="IV73" s="298"/>
    </row>
    <row r="74" spans="1:256" s="200" customFormat="1" ht="15.75">
      <c r="A74" s="294">
        <v>3</v>
      </c>
      <c r="B74" s="295" t="s">
        <v>257</v>
      </c>
      <c r="C74" s="11">
        <v>0</v>
      </c>
      <c r="D74" s="11">
        <v>0</v>
      </c>
      <c r="E74" s="11">
        <v>0.51520999999999995</v>
      </c>
      <c r="F74" s="11">
        <v>0</v>
      </c>
      <c r="G74" s="11">
        <v>0</v>
      </c>
      <c r="H74" s="11">
        <v>0</v>
      </c>
      <c r="I74" s="298"/>
      <c r="J74" s="287"/>
      <c r="K74" s="298"/>
      <c r="L74" s="298"/>
      <c r="M74" s="298"/>
      <c r="N74" s="298"/>
      <c r="O74" s="298"/>
      <c r="P74" s="298"/>
      <c r="Q74" s="298"/>
      <c r="R74" s="298"/>
      <c r="S74" s="298"/>
      <c r="T74" s="298"/>
      <c r="U74" s="298"/>
      <c r="V74" s="298"/>
      <c r="W74" s="298"/>
      <c r="X74" s="298"/>
      <c r="Y74" s="298"/>
      <c r="Z74" s="298"/>
      <c r="AA74" s="298"/>
      <c r="AB74" s="298"/>
      <c r="AC74" s="298"/>
      <c r="AD74" s="298"/>
      <c r="AE74" s="298"/>
      <c r="AF74" s="298"/>
      <c r="AG74" s="298"/>
      <c r="AH74" s="298"/>
      <c r="AI74" s="298"/>
      <c r="AJ74" s="298"/>
      <c r="AK74" s="298"/>
      <c r="AL74" s="298"/>
      <c r="AM74" s="298"/>
      <c r="AN74" s="298"/>
      <c r="AO74" s="298"/>
      <c r="AP74" s="298"/>
      <c r="AQ74" s="298"/>
      <c r="AR74" s="298"/>
      <c r="AS74" s="298"/>
      <c r="AT74" s="298"/>
      <c r="AU74" s="298"/>
      <c r="AV74" s="298"/>
      <c r="AW74" s="298"/>
      <c r="AX74" s="298"/>
      <c r="AY74" s="298"/>
      <c r="AZ74" s="298"/>
      <c r="BA74" s="298"/>
      <c r="BB74" s="298"/>
      <c r="BC74" s="298"/>
      <c r="BD74" s="298"/>
      <c r="BE74" s="298"/>
      <c r="BF74" s="298"/>
      <c r="BG74" s="298"/>
      <c r="BH74" s="298"/>
      <c r="BI74" s="298"/>
      <c r="BJ74" s="298"/>
      <c r="BK74" s="298"/>
      <c r="BL74" s="298"/>
      <c r="BM74" s="298"/>
      <c r="BN74" s="298"/>
      <c r="BO74" s="298"/>
      <c r="BP74" s="298"/>
      <c r="BQ74" s="298"/>
      <c r="BR74" s="298"/>
      <c r="BS74" s="298"/>
      <c r="BT74" s="298"/>
      <c r="BU74" s="298"/>
      <c r="BV74" s="298"/>
      <c r="BW74" s="298"/>
      <c r="BX74" s="298"/>
      <c r="BY74" s="298"/>
      <c r="BZ74" s="298"/>
      <c r="CA74" s="298"/>
      <c r="CB74" s="298"/>
      <c r="CC74" s="298"/>
      <c r="CD74" s="298"/>
      <c r="CE74" s="298"/>
      <c r="CF74" s="298"/>
      <c r="CG74" s="298"/>
      <c r="CH74" s="298"/>
      <c r="CI74" s="298"/>
      <c r="CJ74" s="298"/>
      <c r="CK74" s="298"/>
      <c r="CL74" s="298"/>
      <c r="CM74" s="298"/>
      <c r="CN74" s="298"/>
      <c r="CO74" s="298"/>
      <c r="CP74" s="298"/>
      <c r="CQ74" s="298"/>
      <c r="CR74" s="298"/>
      <c r="CS74" s="298"/>
      <c r="CT74" s="298"/>
      <c r="CU74" s="298"/>
      <c r="CV74" s="298"/>
      <c r="CW74" s="298"/>
      <c r="CX74" s="298"/>
      <c r="CY74" s="298"/>
      <c r="CZ74" s="298"/>
      <c r="DA74" s="298"/>
      <c r="DB74" s="298"/>
      <c r="DC74" s="298"/>
      <c r="DD74" s="298"/>
      <c r="DE74" s="298"/>
      <c r="DF74" s="298"/>
      <c r="DG74" s="298"/>
      <c r="DH74" s="298"/>
      <c r="DI74" s="298"/>
      <c r="DJ74" s="298"/>
      <c r="DK74" s="298"/>
      <c r="DL74" s="298"/>
      <c r="DM74" s="298"/>
      <c r="DN74" s="298"/>
      <c r="DO74" s="298"/>
      <c r="DP74" s="298"/>
      <c r="DQ74" s="298"/>
      <c r="DR74" s="298"/>
      <c r="DS74" s="298"/>
      <c r="DT74" s="298"/>
      <c r="DU74" s="298"/>
      <c r="DV74" s="298"/>
      <c r="DW74" s="298"/>
      <c r="DX74" s="298"/>
      <c r="DY74" s="298"/>
      <c r="DZ74" s="298"/>
      <c r="EA74" s="298"/>
      <c r="EB74" s="298"/>
      <c r="EC74" s="298"/>
      <c r="ED74" s="298"/>
      <c r="EE74" s="298"/>
      <c r="EF74" s="298"/>
      <c r="EG74" s="298"/>
      <c r="EH74" s="298"/>
      <c r="EI74" s="298"/>
      <c r="EJ74" s="298"/>
      <c r="EK74" s="298"/>
      <c r="EL74" s="298"/>
      <c r="EM74" s="298"/>
      <c r="EN74" s="298"/>
      <c r="EO74" s="298"/>
      <c r="EP74" s="298"/>
      <c r="EQ74" s="298"/>
      <c r="ER74" s="298"/>
      <c r="ES74" s="298"/>
      <c r="ET74" s="298"/>
      <c r="EU74" s="298"/>
      <c r="EV74" s="298"/>
      <c r="EW74" s="298"/>
      <c r="EX74" s="298"/>
      <c r="EY74" s="298"/>
      <c r="EZ74" s="298"/>
      <c r="FA74" s="298"/>
      <c r="FB74" s="298"/>
      <c r="FC74" s="298"/>
      <c r="FD74" s="298"/>
      <c r="FE74" s="298"/>
      <c r="FF74" s="298"/>
      <c r="FG74" s="298"/>
      <c r="FH74" s="298"/>
      <c r="FI74" s="298"/>
      <c r="FJ74" s="298"/>
      <c r="FK74" s="298"/>
      <c r="FL74" s="298"/>
      <c r="FM74" s="298"/>
      <c r="FN74" s="298"/>
      <c r="FO74" s="298"/>
      <c r="FP74" s="298"/>
      <c r="FQ74" s="298"/>
      <c r="FR74" s="298"/>
      <c r="FS74" s="298"/>
      <c r="FT74" s="298"/>
      <c r="FU74" s="298"/>
      <c r="FV74" s="298"/>
      <c r="FW74" s="298"/>
      <c r="FX74" s="298"/>
      <c r="FY74" s="298"/>
      <c r="FZ74" s="298"/>
      <c r="GA74" s="298"/>
      <c r="GB74" s="298"/>
      <c r="GC74" s="298"/>
      <c r="GD74" s="298"/>
      <c r="GE74" s="298"/>
      <c r="GF74" s="298"/>
      <c r="GG74" s="298"/>
      <c r="GH74" s="298"/>
      <c r="GI74" s="298"/>
      <c r="GJ74" s="298"/>
      <c r="GK74" s="298"/>
      <c r="GL74" s="298"/>
      <c r="GM74" s="298"/>
      <c r="GN74" s="298"/>
      <c r="GO74" s="298"/>
      <c r="GP74" s="298"/>
      <c r="GQ74" s="298"/>
      <c r="GR74" s="298"/>
      <c r="GS74" s="298"/>
      <c r="GT74" s="298"/>
      <c r="GU74" s="298"/>
      <c r="GV74" s="298"/>
      <c r="GW74" s="298"/>
      <c r="GX74" s="298"/>
      <c r="GY74" s="298"/>
      <c r="GZ74" s="298"/>
      <c r="HA74" s="298"/>
      <c r="HB74" s="298"/>
      <c r="HC74" s="298"/>
      <c r="HD74" s="298"/>
      <c r="HE74" s="298"/>
      <c r="HF74" s="298"/>
      <c r="HG74" s="298"/>
      <c r="HH74" s="298"/>
      <c r="HI74" s="298"/>
      <c r="HJ74" s="298"/>
      <c r="HK74" s="298"/>
      <c r="HL74" s="298"/>
      <c r="HM74" s="298"/>
      <c r="HN74" s="298"/>
      <c r="HO74" s="298"/>
      <c r="HP74" s="298"/>
      <c r="HQ74" s="298"/>
      <c r="HR74" s="298"/>
      <c r="HS74" s="298"/>
      <c r="HT74" s="298"/>
      <c r="HU74" s="298"/>
      <c r="HV74" s="298"/>
      <c r="HW74" s="298"/>
      <c r="HX74" s="298"/>
      <c r="HY74" s="298"/>
      <c r="HZ74" s="298"/>
      <c r="IA74" s="298"/>
      <c r="IB74" s="298"/>
      <c r="IC74" s="298"/>
      <c r="ID74" s="298"/>
      <c r="IE74" s="298"/>
      <c r="IF74" s="298"/>
      <c r="IG74" s="298"/>
      <c r="IH74" s="298"/>
      <c r="II74" s="298"/>
      <c r="IJ74" s="298"/>
      <c r="IK74" s="298"/>
      <c r="IL74" s="298"/>
      <c r="IM74" s="298"/>
      <c r="IN74" s="298"/>
      <c r="IO74" s="298"/>
      <c r="IP74" s="298"/>
      <c r="IQ74" s="298"/>
      <c r="IR74" s="298"/>
      <c r="IS74" s="298"/>
      <c r="IT74" s="298"/>
      <c r="IU74" s="298"/>
      <c r="IV74" s="298"/>
    </row>
    <row r="75" spans="1:256" s="200" customFormat="1" ht="15.75">
      <c r="A75" s="294">
        <v>4</v>
      </c>
      <c r="B75" s="295" t="s">
        <v>260</v>
      </c>
      <c r="C75" s="11">
        <v>0</v>
      </c>
      <c r="D75" s="11">
        <v>0</v>
      </c>
      <c r="E75" s="11">
        <v>2.9729800000000002</v>
      </c>
      <c r="F75" s="11">
        <v>0</v>
      </c>
      <c r="G75" s="11">
        <v>0</v>
      </c>
      <c r="H75" s="11">
        <v>0</v>
      </c>
      <c r="I75" s="298"/>
      <c r="J75" s="287"/>
      <c r="K75" s="298"/>
      <c r="L75" s="298"/>
      <c r="M75" s="298"/>
      <c r="N75" s="298"/>
      <c r="O75" s="298"/>
      <c r="P75" s="298"/>
      <c r="Q75" s="298"/>
      <c r="R75" s="298"/>
      <c r="S75" s="298"/>
      <c r="T75" s="298"/>
      <c r="U75" s="298"/>
      <c r="V75" s="298"/>
      <c r="W75" s="298"/>
      <c r="X75" s="298"/>
      <c r="Y75" s="298"/>
      <c r="Z75" s="298"/>
      <c r="AA75" s="298"/>
      <c r="AB75" s="298"/>
      <c r="AC75" s="298"/>
      <c r="AD75" s="298"/>
      <c r="AE75" s="298"/>
      <c r="AF75" s="298"/>
      <c r="AG75" s="298"/>
      <c r="AH75" s="298"/>
      <c r="AI75" s="298"/>
      <c r="AJ75" s="298"/>
      <c r="AK75" s="298"/>
      <c r="AL75" s="298"/>
      <c r="AM75" s="298"/>
      <c r="AN75" s="298"/>
      <c r="AO75" s="298"/>
      <c r="AP75" s="298"/>
      <c r="AQ75" s="298"/>
      <c r="AR75" s="298"/>
      <c r="AS75" s="298"/>
      <c r="AT75" s="298"/>
      <c r="AU75" s="298"/>
      <c r="AV75" s="298"/>
      <c r="AW75" s="298"/>
      <c r="AX75" s="298"/>
      <c r="AY75" s="298"/>
      <c r="AZ75" s="298"/>
      <c r="BA75" s="298"/>
      <c r="BB75" s="298"/>
      <c r="BC75" s="298"/>
      <c r="BD75" s="298"/>
      <c r="BE75" s="298"/>
      <c r="BF75" s="298"/>
      <c r="BG75" s="298"/>
      <c r="BH75" s="298"/>
      <c r="BI75" s="298"/>
      <c r="BJ75" s="298"/>
      <c r="BK75" s="298"/>
      <c r="BL75" s="298"/>
      <c r="BM75" s="298"/>
      <c r="BN75" s="298"/>
      <c r="BO75" s="298"/>
      <c r="BP75" s="298"/>
      <c r="BQ75" s="298"/>
      <c r="BR75" s="298"/>
      <c r="BS75" s="298"/>
      <c r="BT75" s="298"/>
      <c r="BU75" s="298"/>
      <c r="BV75" s="298"/>
      <c r="BW75" s="298"/>
      <c r="BX75" s="298"/>
      <c r="BY75" s="298"/>
      <c r="BZ75" s="298"/>
      <c r="CA75" s="298"/>
      <c r="CB75" s="298"/>
      <c r="CC75" s="298"/>
      <c r="CD75" s="298"/>
      <c r="CE75" s="298"/>
      <c r="CF75" s="298"/>
      <c r="CG75" s="298"/>
      <c r="CH75" s="298"/>
      <c r="CI75" s="298"/>
      <c r="CJ75" s="298"/>
      <c r="CK75" s="298"/>
      <c r="CL75" s="298"/>
      <c r="CM75" s="298"/>
      <c r="CN75" s="298"/>
      <c r="CO75" s="298"/>
      <c r="CP75" s="298"/>
      <c r="CQ75" s="298"/>
      <c r="CR75" s="298"/>
      <c r="CS75" s="298"/>
      <c r="CT75" s="298"/>
      <c r="CU75" s="298"/>
      <c r="CV75" s="298"/>
      <c r="CW75" s="298"/>
      <c r="CX75" s="298"/>
      <c r="CY75" s="298"/>
      <c r="CZ75" s="298"/>
      <c r="DA75" s="298"/>
      <c r="DB75" s="298"/>
      <c r="DC75" s="298"/>
      <c r="DD75" s="298"/>
      <c r="DE75" s="298"/>
      <c r="DF75" s="298"/>
      <c r="DG75" s="298"/>
      <c r="DH75" s="298"/>
      <c r="DI75" s="298"/>
      <c r="DJ75" s="298"/>
      <c r="DK75" s="298"/>
      <c r="DL75" s="298"/>
      <c r="DM75" s="298"/>
      <c r="DN75" s="298"/>
      <c r="DO75" s="298"/>
      <c r="DP75" s="298"/>
      <c r="DQ75" s="298"/>
      <c r="DR75" s="298"/>
      <c r="DS75" s="298"/>
      <c r="DT75" s="298"/>
      <c r="DU75" s="298"/>
      <c r="DV75" s="298"/>
      <c r="DW75" s="298"/>
      <c r="DX75" s="298"/>
      <c r="DY75" s="298"/>
      <c r="DZ75" s="298"/>
      <c r="EA75" s="298"/>
      <c r="EB75" s="298"/>
      <c r="EC75" s="298"/>
      <c r="ED75" s="298"/>
      <c r="EE75" s="298"/>
      <c r="EF75" s="298"/>
      <c r="EG75" s="298"/>
      <c r="EH75" s="298"/>
      <c r="EI75" s="298"/>
      <c r="EJ75" s="298"/>
      <c r="EK75" s="298"/>
      <c r="EL75" s="298"/>
      <c r="EM75" s="298"/>
      <c r="EN75" s="298"/>
      <c r="EO75" s="298"/>
      <c r="EP75" s="298"/>
      <c r="EQ75" s="298"/>
      <c r="ER75" s="298"/>
      <c r="ES75" s="298"/>
      <c r="ET75" s="298"/>
      <c r="EU75" s="298"/>
      <c r="EV75" s="298"/>
      <c r="EW75" s="298"/>
      <c r="EX75" s="298"/>
      <c r="EY75" s="298"/>
      <c r="EZ75" s="298"/>
      <c r="FA75" s="298"/>
      <c r="FB75" s="298"/>
      <c r="FC75" s="298"/>
      <c r="FD75" s="298"/>
      <c r="FE75" s="298"/>
      <c r="FF75" s="298"/>
      <c r="FG75" s="298"/>
      <c r="FH75" s="298"/>
      <c r="FI75" s="298"/>
      <c r="FJ75" s="298"/>
      <c r="FK75" s="298"/>
      <c r="FL75" s="298"/>
      <c r="FM75" s="298"/>
      <c r="FN75" s="298"/>
      <c r="FO75" s="298"/>
      <c r="FP75" s="298"/>
      <c r="FQ75" s="298"/>
      <c r="FR75" s="298"/>
      <c r="FS75" s="298"/>
      <c r="FT75" s="298"/>
      <c r="FU75" s="298"/>
      <c r="FV75" s="298"/>
      <c r="FW75" s="298"/>
      <c r="FX75" s="298"/>
      <c r="FY75" s="298"/>
      <c r="FZ75" s="298"/>
      <c r="GA75" s="298"/>
      <c r="GB75" s="298"/>
      <c r="GC75" s="298"/>
      <c r="GD75" s="298"/>
      <c r="GE75" s="298"/>
      <c r="GF75" s="298"/>
      <c r="GG75" s="298"/>
      <c r="GH75" s="298"/>
      <c r="GI75" s="298"/>
      <c r="GJ75" s="298"/>
      <c r="GK75" s="298"/>
      <c r="GL75" s="298"/>
      <c r="GM75" s="298"/>
      <c r="GN75" s="298"/>
      <c r="GO75" s="298"/>
      <c r="GP75" s="298"/>
      <c r="GQ75" s="298"/>
      <c r="GR75" s="298"/>
      <c r="GS75" s="298"/>
      <c r="GT75" s="298"/>
      <c r="GU75" s="298"/>
      <c r="GV75" s="298"/>
      <c r="GW75" s="298"/>
      <c r="GX75" s="298"/>
      <c r="GY75" s="298"/>
      <c r="GZ75" s="298"/>
      <c r="HA75" s="298"/>
      <c r="HB75" s="298"/>
      <c r="HC75" s="298"/>
      <c r="HD75" s="298"/>
      <c r="HE75" s="298"/>
      <c r="HF75" s="298"/>
      <c r="HG75" s="298"/>
      <c r="HH75" s="298"/>
      <c r="HI75" s="298"/>
      <c r="HJ75" s="298"/>
      <c r="HK75" s="298"/>
      <c r="HL75" s="298"/>
      <c r="HM75" s="298"/>
      <c r="HN75" s="298"/>
      <c r="HO75" s="298"/>
      <c r="HP75" s="298"/>
      <c r="HQ75" s="298"/>
      <c r="HR75" s="298"/>
      <c r="HS75" s="298"/>
      <c r="HT75" s="298"/>
      <c r="HU75" s="298"/>
      <c r="HV75" s="298"/>
      <c r="HW75" s="298"/>
      <c r="HX75" s="298"/>
      <c r="HY75" s="298"/>
      <c r="HZ75" s="298"/>
      <c r="IA75" s="298"/>
      <c r="IB75" s="298"/>
      <c r="IC75" s="298"/>
      <c r="ID75" s="298"/>
      <c r="IE75" s="298"/>
      <c r="IF75" s="298"/>
      <c r="IG75" s="298"/>
      <c r="IH75" s="298"/>
      <c r="II75" s="298"/>
      <c r="IJ75" s="298"/>
      <c r="IK75" s="298"/>
      <c r="IL75" s="298"/>
      <c r="IM75" s="298"/>
      <c r="IN75" s="298"/>
      <c r="IO75" s="298"/>
      <c r="IP75" s="298"/>
      <c r="IQ75" s="298"/>
      <c r="IR75" s="298"/>
      <c r="IS75" s="298"/>
      <c r="IT75" s="298"/>
      <c r="IU75" s="298"/>
      <c r="IV75" s="298"/>
    </row>
    <row r="76" spans="1:256" s="200" customFormat="1" ht="15.75">
      <c r="A76" s="294">
        <v>5</v>
      </c>
      <c r="B76" s="295" t="s">
        <v>258</v>
      </c>
      <c r="C76" s="11">
        <v>0</v>
      </c>
      <c r="D76" s="11">
        <v>0</v>
      </c>
      <c r="E76" s="11">
        <v>144495.82290500001</v>
      </c>
      <c r="F76" s="11">
        <v>0</v>
      </c>
      <c r="G76" s="11">
        <v>0</v>
      </c>
      <c r="H76" s="11">
        <v>0</v>
      </c>
      <c r="I76" s="298"/>
      <c r="J76" s="287"/>
      <c r="K76" s="298"/>
      <c r="L76" s="298"/>
      <c r="M76" s="298"/>
      <c r="N76" s="298"/>
      <c r="O76" s="298"/>
      <c r="P76" s="298"/>
      <c r="Q76" s="298"/>
      <c r="R76" s="298"/>
      <c r="S76" s="298"/>
      <c r="T76" s="298"/>
      <c r="U76" s="298"/>
      <c r="V76" s="298"/>
      <c r="W76" s="298"/>
      <c r="X76" s="298"/>
      <c r="Y76" s="298"/>
      <c r="Z76" s="298"/>
      <c r="AA76" s="298"/>
      <c r="AB76" s="298"/>
      <c r="AC76" s="298"/>
      <c r="AD76" s="298"/>
      <c r="AE76" s="298"/>
      <c r="AF76" s="298"/>
      <c r="AG76" s="298"/>
      <c r="AH76" s="298"/>
      <c r="AI76" s="298"/>
      <c r="AJ76" s="298"/>
      <c r="AK76" s="298"/>
      <c r="AL76" s="298"/>
      <c r="AM76" s="298"/>
      <c r="AN76" s="298"/>
      <c r="AO76" s="298"/>
      <c r="AP76" s="298"/>
      <c r="AQ76" s="298"/>
      <c r="AR76" s="298"/>
      <c r="AS76" s="298"/>
      <c r="AT76" s="298"/>
      <c r="AU76" s="298"/>
      <c r="AV76" s="298"/>
      <c r="AW76" s="298"/>
      <c r="AX76" s="298"/>
      <c r="AY76" s="298"/>
      <c r="AZ76" s="298"/>
      <c r="BA76" s="298"/>
      <c r="BB76" s="298"/>
      <c r="BC76" s="298"/>
      <c r="BD76" s="298"/>
      <c r="BE76" s="298"/>
      <c r="BF76" s="298"/>
      <c r="BG76" s="298"/>
      <c r="BH76" s="298"/>
      <c r="BI76" s="298"/>
      <c r="BJ76" s="298"/>
      <c r="BK76" s="298"/>
      <c r="BL76" s="298"/>
      <c r="BM76" s="298"/>
      <c r="BN76" s="298"/>
      <c r="BO76" s="298"/>
      <c r="BP76" s="298"/>
      <c r="BQ76" s="298"/>
      <c r="BR76" s="298"/>
      <c r="BS76" s="298"/>
      <c r="BT76" s="298"/>
      <c r="BU76" s="298"/>
      <c r="BV76" s="298"/>
      <c r="BW76" s="298"/>
      <c r="BX76" s="298"/>
      <c r="BY76" s="298"/>
      <c r="BZ76" s="298"/>
      <c r="CA76" s="298"/>
      <c r="CB76" s="298"/>
      <c r="CC76" s="298"/>
      <c r="CD76" s="298"/>
      <c r="CE76" s="298"/>
      <c r="CF76" s="298"/>
      <c r="CG76" s="298"/>
      <c r="CH76" s="298"/>
      <c r="CI76" s="298"/>
      <c r="CJ76" s="298"/>
      <c r="CK76" s="298"/>
      <c r="CL76" s="298"/>
      <c r="CM76" s="298"/>
      <c r="CN76" s="298"/>
      <c r="CO76" s="298"/>
      <c r="CP76" s="298"/>
      <c r="CQ76" s="298"/>
      <c r="CR76" s="298"/>
      <c r="CS76" s="298"/>
      <c r="CT76" s="298"/>
      <c r="CU76" s="298"/>
      <c r="CV76" s="298"/>
      <c r="CW76" s="298"/>
      <c r="CX76" s="298"/>
      <c r="CY76" s="298"/>
      <c r="CZ76" s="298"/>
      <c r="DA76" s="298"/>
      <c r="DB76" s="298"/>
      <c r="DC76" s="298"/>
      <c r="DD76" s="298"/>
      <c r="DE76" s="298"/>
      <c r="DF76" s="298"/>
      <c r="DG76" s="298"/>
      <c r="DH76" s="298"/>
      <c r="DI76" s="298"/>
      <c r="DJ76" s="298"/>
      <c r="DK76" s="298"/>
      <c r="DL76" s="298"/>
      <c r="DM76" s="298"/>
      <c r="DN76" s="298"/>
      <c r="DO76" s="298"/>
      <c r="DP76" s="298"/>
      <c r="DQ76" s="298"/>
      <c r="DR76" s="298"/>
      <c r="DS76" s="298"/>
      <c r="DT76" s="298"/>
      <c r="DU76" s="298"/>
      <c r="DV76" s="298"/>
      <c r="DW76" s="298"/>
      <c r="DX76" s="298"/>
      <c r="DY76" s="298"/>
      <c r="DZ76" s="298"/>
      <c r="EA76" s="298"/>
      <c r="EB76" s="298"/>
      <c r="EC76" s="298"/>
      <c r="ED76" s="298"/>
      <c r="EE76" s="298"/>
      <c r="EF76" s="298"/>
      <c r="EG76" s="298"/>
      <c r="EH76" s="298"/>
      <c r="EI76" s="298"/>
      <c r="EJ76" s="298"/>
      <c r="EK76" s="298"/>
      <c r="EL76" s="298"/>
      <c r="EM76" s="298"/>
      <c r="EN76" s="298"/>
      <c r="EO76" s="298"/>
      <c r="EP76" s="298"/>
      <c r="EQ76" s="298"/>
      <c r="ER76" s="298"/>
      <c r="ES76" s="298"/>
      <c r="ET76" s="298"/>
      <c r="EU76" s="298"/>
      <c r="EV76" s="298"/>
      <c r="EW76" s="298"/>
      <c r="EX76" s="298"/>
      <c r="EY76" s="298"/>
      <c r="EZ76" s="298"/>
      <c r="FA76" s="298"/>
      <c r="FB76" s="298"/>
      <c r="FC76" s="298"/>
      <c r="FD76" s="298"/>
      <c r="FE76" s="298"/>
      <c r="FF76" s="298"/>
      <c r="FG76" s="298"/>
      <c r="FH76" s="298"/>
      <c r="FI76" s="298"/>
      <c r="FJ76" s="298"/>
      <c r="FK76" s="298"/>
      <c r="FL76" s="298"/>
      <c r="FM76" s="298"/>
      <c r="FN76" s="298"/>
      <c r="FO76" s="298"/>
      <c r="FP76" s="298"/>
      <c r="FQ76" s="298"/>
      <c r="FR76" s="298"/>
      <c r="FS76" s="298"/>
      <c r="FT76" s="298"/>
      <c r="FU76" s="298"/>
      <c r="FV76" s="298"/>
      <c r="FW76" s="298"/>
      <c r="FX76" s="298"/>
      <c r="FY76" s="298"/>
      <c r="FZ76" s="298"/>
      <c r="GA76" s="298"/>
      <c r="GB76" s="298"/>
      <c r="GC76" s="298"/>
      <c r="GD76" s="298"/>
      <c r="GE76" s="298"/>
      <c r="GF76" s="298"/>
      <c r="GG76" s="298"/>
      <c r="GH76" s="298"/>
      <c r="GI76" s="298"/>
      <c r="GJ76" s="298"/>
      <c r="GK76" s="298"/>
      <c r="GL76" s="298"/>
      <c r="GM76" s="298"/>
      <c r="GN76" s="298"/>
      <c r="GO76" s="298"/>
      <c r="GP76" s="298"/>
      <c r="GQ76" s="298"/>
      <c r="GR76" s="298"/>
      <c r="GS76" s="298"/>
      <c r="GT76" s="298"/>
      <c r="GU76" s="298"/>
      <c r="GV76" s="298"/>
      <c r="GW76" s="298"/>
      <c r="GX76" s="298"/>
      <c r="GY76" s="298"/>
      <c r="GZ76" s="298"/>
      <c r="HA76" s="298"/>
      <c r="HB76" s="298"/>
      <c r="HC76" s="298"/>
      <c r="HD76" s="298"/>
      <c r="HE76" s="298"/>
      <c r="HF76" s="298"/>
      <c r="HG76" s="298"/>
      <c r="HH76" s="298"/>
      <c r="HI76" s="298"/>
      <c r="HJ76" s="298"/>
      <c r="HK76" s="298"/>
      <c r="HL76" s="298"/>
      <c r="HM76" s="298"/>
      <c r="HN76" s="298"/>
      <c r="HO76" s="298"/>
      <c r="HP76" s="298"/>
      <c r="HQ76" s="298"/>
      <c r="HR76" s="298"/>
      <c r="HS76" s="298"/>
      <c r="HT76" s="298"/>
      <c r="HU76" s="298"/>
      <c r="HV76" s="298"/>
      <c r="HW76" s="298"/>
      <c r="HX76" s="298"/>
      <c r="HY76" s="298"/>
      <c r="HZ76" s="298"/>
      <c r="IA76" s="298"/>
      <c r="IB76" s="298"/>
      <c r="IC76" s="298"/>
      <c r="ID76" s="298"/>
      <c r="IE76" s="298"/>
      <c r="IF76" s="298"/>
      <c r="IG76" s="298"/>
      <c r="IH76" s="298"/>
      <c r="II76" s="298"/>
      <c r="IJ76" s="298"/>
      <c r="IK76" s="298"/>
      <c r="IL76" s="298"/>
      <c r="IM76" s="298"/>
      <c r="IN76" s="298"/>
      <c r="IO76" s="298"/>
      <c r="IP76" s="298"/>
      <c r="IQ76" s="298"/>
      <c r="IR76" s="298"/>
      <c r="IS76" s="298"/>
      <c r="IT76" s="298"/>
      <c r="IU76" s="298"/>
      <c r="IV76" s="298"/>
    </row>
    <row r="77" spans="1:256" ht="15.75">
      <c r="A77" s="294">
        <v>6</v>
      </c>
      <c r="B77" s="295" t="s">
        <v>261</v>
      </c>
      <c r="C77" s="11">
        <v>0</v>
      </c>
      <c r="D77" s="11">
        <v>0</v>
      </c>
      <c r="E77" s="11">
        <v>1344.4635479999999</v>
      </c>
      <c r="F77" s="11">
        <v>0</v>
      </c>
      <c r="G77" s="11">
        <v>0</v>
      </c>
      <c r="H77" s="11">
        <v>0</v>
      </c>
      <c r="I77" s="298"/>
      <c r="J77" s="287"/>
      <c r="K77" s="298"/>
      <c r="L77" s="298"/>
      <c r="M77" s="298"/>
      <c r="N77" s="298"/>
      <c r="O77" s="298"/>
      <c r="P77" s="298"/>
      <c r="Q77" s="298"/>
      <c r="R77" s="298"/>
      <c r="S77" s="298"/>
      <c r="T77" s="298"/>
      <c r="U77" s="298"/>
      <c r="V77" s="298"/>
      <c r="W77" s="298"/>
      <c r="X77" s="298"/>
      <c r="Y77" s="298"/>
      <c r="Z77" s="298"/>
      <c r="AA77" s="298"/>
      <c r="AB77" s="298"/>
      <c r="AC77" s="298"/>
      <c r="AD77" s="298"/>
      <c r="AE77" s="298"/>
      <c r="AF77" s="298"/>
      <c r="AG77" s="298"/>
      <c r="AH77" s="298"/>
      <c r="AI77" s="298"/>
      <c r="AJ77" s="298"/>
      <c r="AK77" s="298"/>
      <c r="AL77" s="298"/>
      <c r="AM77" s="298"/>
      <c r="AN77" s="298"/>
      <c r="AO77" s="298"/>
      <c r="AP77" s="298"/>
      <c r="AQ77" s="298"/>
      <c r="AR77" s="298"/>
      <c r="AS77" s="298"/>
      <c r="AT77" s="298"/>
      <c r="AU77" s="298"/>
      <c r="AV77" s="298"/>
      <c r="AW77" s="298"/>
      <c r="AX77" s="298"/>
      <c r="AY77" s="298"/>
      <c r="AZ77" s="298"/>
      <c r="BA77" s="298"/>
      <c r="BB77" s="298"/>
      <c r="BC77" s="298"/>
      <c r="BD77" s="298"/>
      <c r="BE77" s="298"/>
      <c r="BF77" s="298"/>
      <c r="BG77" s="298"/>
      <c r="BH77" s="298"/>
      <c r="BI77" s="298"/>
      <c r="BJ77" s="298"/>
      <c r="BK77" s="298"/>
      <c r="BL77" s="298"/>
      <c r="BM77" s="298"/>
      <c r="BN77" s="298"/>
      <c r="BO77" s="298"/>
      <c r="BP77" s="298"/>
      <c r="BQ77" s="298"/>
      <c r="BR77" s="298"/>
      <c r="BS77" s="298"/>
      <c r="BT77" s="298"/>
      <c r="BU77" s="298"/>
      <c r="BV77" s="298"/>
      <c r="BW77" s="298"/>
      <c r="BX77" s="298"/>
      <c r="BY77" s="298"/>
      <c r="BZ77" s="298"/>
      <c r="CA77" s="298"/>
      <c r="CB77" s="298"/>
      <c r="CC77" s="298"/>
      <c r="CD77" s="298"/>
      <c r="CE77" s="298"/>
      <c r="CF77" s="298"/>
      <c r="CG77" s="298"/>
      <c r="CH77" s="298"/>
      <c r="CI77" s="298"/>
      <c r="CJ77" s="298"/>
      <c r="CK77" s="298"/>
      <c r="CL77" s="298"/>
      <c r="CM77" s="298"/>
      <c r="CN77" s="298"/>
      <c r="CO77" s="298"/>
      <c r="CP77" s="298"/>
      <c r="CQ77" s="298"/>
      <c r="CR77" s="298"/>
      <c r="CS77" s="298"/>
      <c r="CT77" s="298"/>
      <c r="CU77" s="298"/>
      <c r="CV77" s="298"/>
      <c r="CW77" s="298"/>
      <c r="CX77" s="298"/>
      <c r="CY77" s="298"/>
      <c r="CZ77" s="298"/>
      <c r="DA77" s="298"/>
      <c r="DB77" s="298"/>
      <c r="DC77" s="298"/>
      <c r="DD77" s="298"/>
      <c r="DE77" s="298"/>
      <c r="DF77" s="298"/>
      <c r="DG77" s="298"/>
      <c r="DH77" s="298"/>
      <c r="DI77" s="298"/>
      <c r="DJ77" s="298"/>
      <c r="DK77" s="298"/>
      <c r="DL77" s="298"/>
      <c r="DM77" s="298"/>
      <c r="DN77" s="298"/>
      <c r="DO77" s="298"/>
      <c r="DP77" s="298"/>
      <c r="DQ77" s="298"/>
      <c r="DR77" s="298"/>
      <c r="DS77" s="298"/>
      <c r="DT77" s="298"/>
      <c r="DU77" s="298"/>
      <c r="DV77" s="298"/>
      <c r="DW77" s="298"/>
      <c r="DX77" s="298"/>
      <c r="DY77" s="298"/>
      <c r="DZ77" s="298"/>
      <c r="EA77" s="298"/>
      <c r="EB77" s="298"/>
      <c r="EC77" s="298"/>
      <c r="ED77" s="298"/>
      <c r="EE77" s="298"/>
      <c r="EF77" s="298"/>
      <c r="EG77" s="298"/>
      <c r="EH77" s="298"/>
      <c r="EI77" s="298"/>
      <c r="EJ77" s="298"/>
      <c r="EK77" s="298"/>
      <c r="EL77" s="298"/>
      <c r="EM77" s="298"/>
      <c r="EN77" s="298"/>
      <c r="EO77" s="298"/>
      <c r="EP77" s="298"/>
      <c r="EQ77" s="298"/>
      <c r="ER77" s="298"/>
      <c r="ES77" s="298"/>
      <c r="ET77" s="298"/>
      <c r="EU77" s="298"/>
      <c r="EV77" s="298"/>
      <c r="EW77" s="298"/>
      <c r="EX77" s="298"/>
      <c r="EY77" s="298"/>
      <c r="EZ77" s="298"/>
      <c r="FA77" s="298"/>
      <c r="FB77" s="298"/>
      <c r="FC77" s="298"/>
      <c r="FD77" s="298"/>
      <c r="FE77" s="298"/>
      <c r="FF77" s="298"/>
      <c r="FG77" s="298"/>
      <c r="FH77" s="298"/>
      <c r="FI77" s="298"/>
      <c r="FJ77" s="298"/>
      <c r="FK77" s="298"/>
      <c r="FL77" s="298"/>
      <c r="FM77" s="298"/>
      <c r="FN77" s="298"/>
      <c r="FO77" s="298"/>
      <c r="FP77" s="298"/>
      <c r="FQ77" s="298"/>
      <c r="FR77" s="298"/>
      <c r="FS77" s="298"/>
      <c r="FT77" s="298"/>
      <c r="FU77" s="298"/>
      <c r="FV77" s="298"/>
      <c r="FW77" s="298"/>
      <c r="FX77" s="298"/>
      <c r="FY77" s="298"/>
      <c r="FZ77" s="298"/>
      <c r="GA77" s="298"/>
      <c r="GB77" s="298"/>
      <c r="GC77" s="298"/>
      <c r="GD77" s="298"/>
      <c r="GE77" s="298"/>
      <c r="GF77" s="298"/>
      <c r="GG77" s="298"/>
      <c r="GH77" s="298"/>
      <c r="GI77" s="298"/>
      <c r="GJ77" s="298"/>
      <c r="GK77" s="298"/>
      <c r="GL77" s="298"/>
      <c r="GM77" s="298"/>
      <c r="GN77" s="298"/>
      <c r="GO77" s="298"/>
      <c r="GP77" s="298"/>
      <c r="GQ77" s="298"/>
      <c r="GR77" s="298"/>
      <c r="GS77" s="298"/>
      <c r="GT77" s="298"/>
      <c r="GU77" s="298"/>
      <c r="GV77" s="298"/>
      <c r="GW77" s="298"/>
      <c r="GX77" s="298"/>
      <c r="GY77" s="298"/>
      <c r="GZ77" s="298"/>
      <c r="HA77" s="298"/>
      <c r="HB77" s="298"/>
      <c r="HC77" s="298"/>
      <c r="HD77" s="298"/>
      <c r="HE77" s="298"/>
      <c r="HF77" s="298"/>
      <c r="HG77" s="298"/>
      <c r="HH77" s="298"/>
      <c r="HI77" s="298"/>
      <c r="HJ77" s="298"/>
      <c r="HK77" s="298"/>
      <c r="HL77" s="298"/>
      <c r="HM77" s="298"/>
      <c r="HN77" s="298"/>
      <c r="HO77" s="298"/>
      <c r="HP77" s="298"/>
      <c r="HQ77" s="298"/>
      <c r="HR77" s="298"/>
      <c r="HS77" s="298"/>
      <c r="HT77" s="298"/>
      <c r="HU77" s="298"/>
      <c r="HV77" s="298"/>
      <c r="HW77" s="298"/>
      <c r="HX77" s="298"/>
      <c r="HY77" s="298"/>
      <c r="HZ77" s="298"/>
      <c r="IA77" s="298"/>
      <c r="IB77" s="298"/>
      <c r="IC77" s="298"/>
      <c r="ID77" s="298"/>
      <c r="IE77" s="298"/>
      <c r="IF77" s="298"/>
      <c r="IG77" s="298"/>
      <c r="IH77" s="298"/>
      <c r="II77" s="298"/>
      <c r="IJ77" s="298"/>
      <c r="IK77" s="298"/>
      <c r="IL77" s="298"/>
      <c r="IM77" s="298"/>
      <c r="IN77" s="298"/>
      <c r="IO77" s="298"/>
      <c r="IP77" s="298"/>
      <c r="IQ77" s="298"/>
      <c r="IR77" s="298"/>
      <c r="IS77" s="298"/>
      <c r="IT77" s="298"/>
      <c r="IU77" s="298"/>
      <c r="IV77" s="298"/>
    </row>
    <row r="78" spans="1:256" s="200" customFormat="1" ht="15.75">
      <c r="A78" s="294">
        <v>7</v>
      </c>
      <c r="B78" s="295" t="s">
        <v>259</v>
      </c>
      <c r="C78" s="11">
        <v>0</v>
      </c>
      <c r="D78" s="11">
        <v>0</v>
      </c>
      <c r="E78" s="11">
        <v>1010.72024</v>
      </c>
      <c r="F78" s="11">
        <v>0</v>
      </c>
      <c r="G78" s="11">
        <v>0</v>
      </c>
      <c r="H78" s="11">
        <v>0</v>
      </c>
      <c r="I78" s="298"/>
      <c r="J78" s="287"/>
      <c r="K78" s="298"/>
      <c r="L78" s="298"/>
      <c r="M78" s="298"/>
      <c r="N78" s="298"/>
      <c r="O78" s="298"/>
      <c r="P78" s="298"/>
      <c r="Q78" s="298"/>
      <c r="R78" s="298"/>
      <c r="S78" s="298"/>
      <c r="T78" s="298"/>
      <c r="U78" s="298"/>
      <c r="V78" s="298"/>
      <c r="W78" s="298"/>
      <c r="X78" s="298"/>
      <c r="Y78" s="298"/>
      <c r="Z78" s="298"/>
      <c r="AA78" s="298"/>
      <c r="AB78" s="298"/>
      <c r="AC78" s="298"/>
      <c r="AD78" s="298"/>
      <c r="AE78" s="298"/>
      <c r="AF78" s="298"/>
      <c r="AG78" s="298"/>
      <c r="AH78" s="298"/>
      <c r="AI78" s="298"/>
      <c r="AJ78" s="298"/>
      <c r="AK78" s="298"/>
      <c r="AL78" s="298"/>
      <c r="AM78" s="298"/>
      <c r="AN78" s="298"/>
      <c r="AO78" s="298"/>
      <c r="AP78" s="298"/>
      <c r="AQ78" s="298"/>
      <c r="AR78" s="298"/>
      <c r="AS78" s="298"/>
      <c r="AT78" s="298"/>
      <c r="AU78" s="298"/>
      <c r="AV78" s="298"/>
      <c r="AW78" s="298"/>
      <c r="AX78" s="298"/>
      <c r="AY78" s="298"/>
      <c r="AZ78" s="298"/>
      <c r="BA78" s="298"/>
      <c r="BB78" s="298"/>
      <c r="BC78" s="298"/>
      <c r="BD78" s="298"/>
      <c r="BE78" s="298"/>
      <c r="BF78" s="298"/>
      <c r="BG78" s="298"/>
      <c r="BH78" s="298"/>
      <c r="BI78" s="298"/>
      <c r="BJ78" s="298"/>
      <c r="BK78" s="298"/>
      <c r="BL78" s="298"/>
      <c r="BM78" s="298"/>
      <c r="BN78" s="298"/>
      <c r="BO78" s="298"/>
      <c r="BP78" s="298"/>
      <c r="BQ78" s="298"/>
      <c r="BR78" s="298"/>
      <c r="BS78" s="298"/>
      <c r="BT78" s="298"/>
      <c r="BU78" s="298"/>
      <c r="BV78" s="298"/>
      <c r="BW78" s="298"/>
      <c r="BX78" s="298"/>
      <c r="BY78" s="298"/>
      <c r="BZ78" s="298"/>
      <c r="CA78" s="298"/>
      <c r="CB78" s="298"/>
      <c r="CC78" s="298"/>
      <c r="CD78" s="298"/>
      <c r="CE78" s="298"/>
      <c r="CF78" s="298"/>
      <c r="CG78" s="298"/>
      <c r="CH78" s="298"/>
      <c r="CI78" s="298"/>
      <c r="CJ78" s="298"/>
      <c r="CK78" s="298"/>
      <c r="CL78" s="298"/>
      <c r="CM78" s="298"/>
      <c r="CN78" s="298"/>
      <c r="CO78" s="298"/>
      <c r="CP78" s="298"/>
      <c r="CQ78" s="298"/>
      <c r="CR78" s="298"/>
      <c r="CS78" s="298"/>
      <c r="CT78" s="298"/>
      <c r="CU78" s="298"/>
      <c r="CV78" s="298"/>
      <c r="CW78" s="298"/>
      <c r="CX78" s="298"/>
      <c r="CY78" s="298"/>
      <c r="CZ78" s="298"/>
      <c r="DA78" s="298"/>
      <c r="DB78" s="298"/>
      <c r="DC78" s="298"/>
      <c r="DD78" s="298"/>
      <c r="DE78" s="298"/>
      <c r="DF78" s="298"/>
      <c r="DG78" s="298"/>
      <c r="DH78" s="298"/>
      <c r="DI78" s="298"/>
      <c r="DJ78" s="298"/>
      <c r="DK78" s="298"/>
      <c r="DL78" s="298"/>
      <c r="DM78" s="298"/>
      <c r="DN78" s="298"/>
      <c r="DO78" s="298"/>
      <c r="DP78" s="298"/>
      <c r="DQ78" s="298"/>
      <c r="DR78" s="298"/>
      <c r="DS78" s="298"/>
      <c r="DT78" s="298"/>
      <c r="DU78" s="298"/>
      <c r="DV78" s="298"/>
      <c r="DW78" s="298"/>
      <c r="DX78" s="298"/>
      <c r="DY78" s="298"/>
      <c r="DZ78" s="298"/>
      <c r="EA78" s="298"/>
      <c r="EB78" s="298"/>
      <c r="EC78" s="298"/>
      <c r="ED78" s="298"/>
      <c r="EE78" s="298"/>
      <c r="EF78" s="298"/>
      <c r="EG78" s="298"/>
      <c r="EH78" s="298"/>
      <c r="EI78" s="298"/>
      <c r="EJ78" s="298"/>
      <c r="EK78" s="298"/>
      <c r="EL78" s="298"/>
      <c r="EM78" s="298"/>
      <c r="EN78" s="298"/>
      <c r="EO78" s="298"/>
      <c r="EP78" s="298"/>
      <c r="EQ78" s="298"/>
      <c r="ER78" s="298"/>
      <c r="ES78" s="298"/>
      <c r="ET78" s="298"/>
      <c r="EU78" s="298"/>
      <c r="EV78" s="298"/>
      <c r="EW78" s="298"/>
      <c r="EX78" s="298"/>
      <c r="EY78" s="298"/>
      <c r="EZ78" s="298"/>
      <c r="FA78" s="298"/>
      <c r="FB78" s="298"/>
      <c r="FC78" s="298"/>
      <c r="FD78" s="298"/>
      <c r="FE78" s="298"/>
      <c r="FF78" s="298"/>
      <c r="FG78" s="298"/>
      <c r="FH78" s="298"/>
      <c r="FI78" s="298"/>
      <c r="FJ78" s="298"/>
      <c r="FK78" s="298"/>
      <c r="FL78" s="298"/>
      <c r="FM78" s="298"/>
      <c r="FN78" s="298"/>
      <c r="FO78" s="298"/>
      <c r="FP78" s="298"/>
      <c r="FQ78" s="298"/>
      <c r="FR78" s="298"/>
      <c r="FS78" s="298"/>
      <c r="FT78" s="298"/>
      <c r="FU78" s="298"/>
      <c r="FV78" s="298"/>
      <c r="FW78" s="298"/>
      <c r="FX78" s="298"/>
      <c r="FY78" s="298"/>
      <c r="FZ78" s="298"/>
      <c r="GA78" s="298"/>
      <c r="GB78" s="298"/>
      <c r="GC78" s="298"/>
      <c r="GD78" s="298"/>
      <c r="GE78" s="298"/>
      <c r="GF78" s="298"/>
      <c r="GG78" s="298"/>
      <c r="GH78" s="298"/>
      <c r="GI78" s="298"/>
      <c r="GJ78" s="298"/>
      <c r="GK78" s="298"/>
      <c r="GL78" s="298"/>
      <c r="GM78" s="298"/>
      <c r="GN78" s="298"/>
      <c r="GO78" s="298"/>
      <c r="GP78" s="298"/>
      <c r="GQ78" s="298"/>
      <c r="GR78" s="298"/>
      <c r="GS78" s="298"/>
      <c r="GT78" s="298"/>
      <c r="GU78" s="298"/>
      <c r="GV78" s="298"/>
      <c r="GW78" s="298"/>
      <c r="GX78" s="298"/>
      <c r="GY78" s="298"/>
      <c r="GZ78" s="298"/>
      <c r="HA78" s="298"/>
      <c r="HB78" s="298"/>
      <c r="HC78" s="298"/>
      <c r="HD78" s="298"/>
      <c r="HE78" s="298"/>
      <c r="HF78" s="298"/>
      <c r="HG78" s="298"/>
      <c r="HH78" s="298"/>
      <c r="HI78" s="298"/>
      <c r="HJ78" s="298"/>
      <c r="HK78" s="298"/>
      <c r="HL78" s="298"/>
      <c r="HM78" s="298"/>
      <c r="HN78" s="298"/>
      <c r="HO78" s="298"/>
      <c r="HP78" s="298"/>
      <c r="HQ78" s="298"/>
      <c r="HR78" s="298"/>
      <c r="HS78" s="298"/>
      <c r="HT78" s="298"/>
      <c r="HU78" s="298"/>
      <c r="HV78" s="298"/>
      <c r="HW78" s="298"/>
      <c r="HX78" s="298"/>
      <c r="HY78" s="298"/>
      <c r="HZ78" s="298"/>
      <c r="IA78" s="298"/>
      <c r="IB78" s="298"/>
      <c r="IC78" s="298"/>
      <c r="ID78" s="298"/>
      <c r="IE78" s="298"/>
      <c r="IF78" s="298"/>
      <c r="IG78" s="298"/>
      <c r="IH78" s="298"/>
      <c r="II78" s="298"/>
      <c r="IJ78" s="298"/>
      <c r="IK78" s="298"/>
      <c r="IL78" s="298"/>
      <c r="IM78" s="298"/>
      <c r="IN78" s="298"/>
      <c r="IO78" s="298"/>
      <c r="IP78" s="298"/>
      <c r="IQ78" s="298"/>
      <c r="IR78" s="298"/>
      <c r="IS78" s="298"/>
      <c r="IT78" s="298"/>
      <c r="IU78" s="298"/>
      <c r="IV78" s="298"/>
    </row>
    <row r="79" spans="1:256" ht="15.75">
      <c r="A79" s="13" t="s">
        <v>12</v>
      </c>
      <c r="B79" s="14" t="s">
        <v>262</v>
      </c>
      <c r="C79" s="309">
        <v>0</v>
      </c>
      <c r="D79" s="309">
        <v>0</v>
      </c>
      <c r="E79" s="309">
        <v>9177.0482429999993</v>
      </c>
      <c r="F79" s="309">
        <v>343.52</v>
      </c>
      <c r="G79" s="309">
        <v>0</v>
      </c>
      <c r="H79" s="309">
        <v>0</v>
      </c>
      <c r="I79" s="288"/>
      <c r="J79" s="287"/>
      <c r="K79" s="310"/>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c r="BR79" s="288"/>
      <c r="BS79" s="288"/>
      <c r="BT79" s="288"/>
      <c r="BU79" s="288"/>
      <c r="BV79" s="288"/>
      <c r="BW79" s="288"/>
      <c r="BX79" s="288"/>
      <c r="BY79" s="288"/>
      <c r="BZ79" s="288"/>
      <c r="CA79" s="288"/>
      <c r="CB79" s="288"/>
      <c r="CC79" s="288"/>
      <c r="CD79" s="288"/>
      <c r="CE79" s="288"/>
      <c r="CF79" s="288"/>
      <c r="CG79" s="288"/>
      <c r="CH79" s="288"/>
      <c r="CI79" s="288"/>
      <c r="CJ79" s="288"/>
      <c r="CK79" s="288"/>
      <c r="CL79" s="288"/>
      <c r="CM79" s="288"/>
      <c r="CN79" s="288"/>
      <c r="CO79" s="288"/>
      <c r="CP79" s="288"/>
      <c r="CQ79" s="288"/>
      <c r="CR79" s="288"/>
      <c r="CS79" s="288"/>
      <c r="CT79" s="288"/>
      <c r="CU79" s="288"/>
      <c r="CV79" s="288"/>
      <c r="CW79" s="288"/>
      <c r="CX79" s="288"/>
      <c r="CY79" s="288"/>
      <c r="CZ79" s="288"/>
      <c r="DA79" s="288"/>
      <c r="DB79" s="288"/>
      <c r="DC79" s="288"/>
      <c r="DD79" s="288"/>
      <c r="DE79" s="288"/>
      <c r="DF79" s="288"/>
      <c r="DG79" s="288"/>
      <c r="DH79" s="288"/>
      <c r="DI79" s="288"/>
      <c r="DJ79" s="288"/>
      <c r="DK79" s="288"/>
      <c r="DL79" s="288"/>
      <c r="DM79" s="288"/>
      <c r="DN79" s="288"/>
      <c r="DO79" s="288"/>
      <c r="DP79" s="288"/>
      <c r="DQ79" s="288"/>
      <c r="DR79" s="288"/>
      <c r="DS79" s="288"/>
      <c r="DT79" s="288"/>
      <c r="DU79" s="288"/>
      <c r="DV79" s="288"/>
      <c r="DW79" s="288"/>
      <c r="DX79" s="288"/>
      <c r="DY79" s="288"/>
      <c r="DZ79" s="288"/>
      <c r="EA79" s="288"/>
      <c r="EB79" s="288"/>
      <c r="EC79" s="288"/>
      <c r="ED79" s="288"/>
      <c r="EE79" s="288"/>
      <c r="EF79" s="288"/>
      <c r="EG79" s="288"/>
      <c r="EH79" s="288"/>
      <c r="EI79" s="288"/>
      <c r="EJ79" s="288"/>
      <c r="EK79" s="288"/>
      <c r="EL79" s="288"/>
      <c r="EM79" s="288"/>
      <c r="EN79" s="288"/>
      <c r="EO79" s="288"/>
      <c r="EP79" s="288"/>
      <c r="EQ79" s="288"/>
      <c r="ER79" s="288"/>
      <c r="ES79" s="288"/>
      <c r="ET79" s="288"/>
      <c r="EU79" s="288"/>
      <c r="EV79" s="288"/>
      <c r="EW79" s="288"/>
      <c r="EX79" s="288"/>
      <c r="EY79" s="288"/>
      <c r="EZ79" s="288"/>
      <c r="FA79" s="288"/>
      <c r="FB79" s="288"/>
      <c r="FC79" s="288"/>
      <c r="FD79" s="288"/>
      <c r="FE79" s="288"/>
      <c r="FF79" s="288"/>
      <c r="FG79" s="288"/>
      <c r="FH79" s="288"/>
      <c r="FI79" s="288"/>
      <c r="FJ79" s="288"/>
      <c r="FK79" s="288"/>
      <c r="FL79" s="288"/>
      <c r="FM79" s="288"/>
      <c r="FN79" s="288"/>
      <c r="FO79" s="288"/>
      <c r="FP79" s="288"/>
      <c r="FQ79" s="288"/>
      <c r="FR79" s="288"/>
      <c r="FS79" s="288"/>
      <c r="FT79" s="288"/>
      <c r="FU79" s="288"/>
      <c r="FV79" s="288"/>
      <c r="FW79" s="288"/>
      <c r="FX79" s="288"/>
      <c r="FY79" s="288"/>
      <c r="FZ79" s="288"/>
      <c r="GA79" s="288"/>
      <c r="GB79" s="288"/>
      <c r="GC79" s="288"/>
      <c r="GD79" s="288"/>
      <c r="GE79" s="288"/>
      <c r="GF79" s="288"/>
      <c r="GG79" s="288"/>
      <c r="GH79" s="288"/>
      <c r="GI79" s="288"/>
      <c r="GJ79" s="288"/>
      <c r="GK79" s="288"/>
      <c r="GL79" s="288"/>
      <c r="GM79" s="288"/>
      <c r="GN79" s="288"/>
      <c r="GO79" s="288"/>
      <c r="GP79" s="288"/>
      <c r="GQ79" s="288"/>
      <c r="GR79" s="288"/>
      <c r="GS79" s="288"/>
      <c r="GT79" s="288"/>
      <c r="GU79" s="288"/>
      <c r="GV79" s="288"/>
      <c r="GW79" s="288"/>
      <c r="GX79" s="288"/>
      <c r="GY79" s="288"/>
      <c r="GZ79" s="288"/>
      <c r="HA79" s="288"/>
      <c r="HB79" s="288"/>
      <c r="HC79" s="288"/>
      <c r="HD79" s="288"/>
      <c r="HE79" s="288"/>
      <c r="HF79" s="288"/>
      <c r="HG79" s="288"/>
      <c r="HH79" s="288"/>
      <c r="HI79" s="288"/>
      <c r="HJ79" s="288"/>
      <c r="HK79" s="288"/>
      <c r="HL79" s="288"/>
      <c r="HM79" s="288"/>
      <c r="HN79" s="288"/>
      <c r="HO79" s="288"/>
      <c r="HP79" s="288"/>
      <c r="HQ79" s="288"/>
      <c r="HR79" s="288"/>
      <c r="HS79" s="288"/>
      <c r="HT79" s="288"/>
      <c r="HU79" s="288"/>
      <c r="HV79" s="288"/>
      <c r="HW79" s="288"/>
      <c r="HX79" s="288"/>
      <c r="HY79" s="288"/>
      <c r="HZ79" s="288"/>
      <c r="IA79" s="288"/>
      <c r="IB79" s="288"/>
      <c r="IC79" s="288"/>
      <c r="ID79" s="288"/>
      <c r="IE79" s="288"/>
      <c r="IF79" s="288"/>
      <c r="IG79" s="288"/>
      <c r="IH79" s="288"/>
      <c r="II79" s="288"/>
      <c r="IJ79" s="288"/>
      <c r="IK79" s="288"/>
      <c r="IL79" s="288"/>
      <c r="IM79" s="288"/>
      <c r="IN79" s="288"/>
      <c r="IO79" s="288"/>
      <c r="IP79" s="288"/>
      <c r="IQ79" s="288"/>
      <c r="IR79" s="288"/>
      <c r="IS79" s="288"/>
      <c r="IT79" s="288"/>
      <c r="IU79" s="288"/>
      <c r="IV79" s="288"/>
    </row>
    <row r="80" spans="1:256" ht="15.75">
      <c r="A80" s="13" t="s">
        <v>1</v>
      </c>
      <c r="B80" s="19" t="s">
        <v>263</v>
      </c>
      <c r="C80" s="309">
        <v>0</v>
      </c>
      <c r="D80" s="309">
        <v>0</v>
      </c>
      <c r="E80" s="309">
        <v>0</v>
      </c>
      <c r="F80" s="309">
        <v>0</v>
      </c>
      <c r="G80" s="309">
        <v>0</v>
      </c>
      <c r="H80" s="309">
        <v>0</v>
      </c>
      <c r="I80" s="288"/>
      <c r="J80" s="287"/>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c r="BR80" s="288"/>
      <c r="BS80" s="288"/>
      <c r="BT80" s="288"/>
      <c r="BU80" s="288"/>
      <c r="BV80" s="288"/>
      <c r="BW80" s="288"/>
      <c r="BX80" s="288"/>
      <c r="BY80" s="288"/>
      <c r="BZ80" s="288"/>
      <c r="CA80" s="288"/>
      <c r="CB80" s="288"/>
      <c r="CC80" s="288"/>
      <c r="CD80" s="288"/>
      <c r="CE80" s="288"/>
      <c r="CF80" s="288"/>
      <c r="CG80" s="288"/>
      <c r="CH80" s="288"/>
      <c r="CI80" s="288"/>
      <c r="CJ80" s="288"/>
      <c r="CK80" s="288"/>
      <c r="CL80" s="288"/>
      <c r="CM80" s="288"/>
      <c r="CN80" s="288"/>
      <c r="CO80" s="288"/>
      <c r="CP80" s="288"/>
      <c r="CQ80" s="288"/>
      <c r="CR80" s="288"/>
      <c r="CS80" s="288"/>
      <c r="CT80" s="288"/>
      <c r="CU80" s="288"/>
      <c r="CV80" s="288"/>
      <c r="CW80" s="288"/>
      <c r="CX80" s="288"/>
      <c r="CY80" s="288"/>
      <c r="CZ80" s="288"/>
      <c r="DA80" s="288"/>
      <c r="DB80" s="288"/>
      <c r="DC80" s="288"/>
      <c r="DD80" s="288"/>
      <c r="DE80" s="288"/>
      <c r="DF80" s="288"/>
      <c r="DG80" s="288"/>
      <c r="DH80" s="288"/>
      <c r="DI80" s="288"/>
      <c r="DJ80" s="288"/>
      <c r="DK80" s="288"/>
      <c r="DL80" s="288"/>
      <c r="DM80" s="288"/>
      <c r="DN80" s="288"/>
      <c r="DO80" s="288"/>
      <c r="DP80" s="288"/>
      <c r="DQ80" s="288"/>
      <c r="DR80" s="288"/>
      <c r="DS80" s="288"/>
      <c r="DT80" s="288"/>
      <c r="DU80" s="288"/>
      <c r="DV80" s="288"/>
      <c r="DW80" s="288"/>
      <c r="DX80" s="288"/>
      <c r="DY80" s="288"/>
      <c r="DZ80" s="288"/>
      <c r="EA80" s="288"/>
      <c r="EB80" s="288"/>
      <c r="EC80" s="288"/>
      <c r="ED80" s="288"/>
      <c r="EE80" s="288"/>
      <c r="EF80" s="288"/>
      <c r="EG80" s="288"/>
      <c r="EH80" s="288"/>
      <c r="EI80" s="288"/>
      <c r="EJ80" s="288"/>
      <c r="EK80" s="288"/>
      <c r="EL80" s="288"/>
      <c r="EM80" s="288"/>
      <c r="EN80" s="288"/>
      <c r="EO80" s="288"/>
      <c r="EP80" s="288"/>
      <c r="EQ80" s="288"/>
      <c r="ER80" s="288"/>
      <c r="ES80" s="288"/>
      <c r="ET80" s="288"/>
      <c r="EU80" s="288"/>
      <c r="EV80" s="288"/>
      <c r="EW80" s="288"/>
      <c r="EX80" s="288"/>
      <c r="EY80" s="288"/>
      <c r="EZ80" s="288"/>
      <c r="FA80" s="288"/>
      <c r="FB80" s="288"/>
      <c r="FC80" s="288"/>
      <c r="FD80" s="288"/>
      <c r="FE80" s="288"/>
      <c r="FF80" s="288"/>
      <c r="FG80" s="288"/>
      <c r="FH80" s="288"/>
      <c r="FI80" s="288"/>
      <c r="FJ80" s="288"/>
      <c r="FK80" s="288"/>
      <c r="FL80" s="288"/>
      <c r="FM80" s="288"/>
      <c r="FN80" s="288"/>
      <c r="FO80" s="288"/>
      <c r="FP80" s="288"/>
      <c r="FQ80" s="288"/>
      <c r="FR80" s="288"/>
      <c r="FS80" s="288"/>
      <c r="FT80" s="288"/>
      <c r="FU80" s="288"/>
      <c r="FV80" s="288"/>
      <c r="FW80" s="288"/>
      <c r="FX80" s="288"/>
      <c r="FY80" s="288"/>
      <c r="FZ80" s="288"/>
      <c r="GA80" s="288"/>
      <c r="GB80" s="288"/>
      <c r="GC80" s="288"/>
      <c r="GD80" s="288"/>
      <c r="GE80" s="288"/>
      <c r="GF80" s="288"/>
      <c r="GG80" s="288"/>
      <c r="GH80" s="288"/>
      <c r="GI80" s="288"/>
      <c r="GJ80" s="288"/>
      <c r="GK80" s="288"/>
      <c r="GL80" s="288"/>
      <c r="GM80" s="288"/>
      <c r="GN80" s="288"/>
      <c r="GO80" s="288"/>
      <c r="GP80" s="288"/>
      <c r="GQ80" s="288"/>
      <c r="GR80" s="288"/>
      <c r="GS80" s="288"/>
      <c r="GT80" s="288"/>
      <c r="GU80" s="288"/>
      <c r="GV80" s="288"/>
      <c r="GW80" s="288"/>
      <c r="GX80" s="288"/>
      <c r="GY80" s="288"/>
      <c r="GZ80" s="288"/>
      <c r="HA80" s="288"/>
      <c r="HB80" s="288"/>
      <c r="HC80" s="288"/>
      <c r="HD80" s="288"/>
      <c r="HE80" s="288"/>
      <c r="HF80" s="288"/>
      <c r="HG80" s="288"/>
      <c r="HH80" s="288"/>
      <c r="HI80" s="288"/>
      <c r="HJ80" s="288"/>
      <c r="HK80" s="288"/>
      <c r="HL80" s="288"/>
      <c r="HM80" s="288"/>
      <c r="HN80" s="288"/>
      <c r="HO80" s="288"/>
      <c r="HP80" s="288"/>
      <c r="HQ80" s="288"/>
      <c r="HR80" s="288"/>
      <c r="HS80" s="288"/>
      <c r="HT80" s="288"/>
      <c r="HU80" s="288"/>
      <c r="HV80" s="288"/>
      <c r="HW80" s="288"/>
      <c r="HX80" s="288"/>
      <c r="HY80" s="288"/>
      <c r="HZ80" s="288"/>
      <c r="IA80" s="288"/>
      <c r="IB80" s="288"/>
      <c r="IC80" s="288"/>
      <c r="ID80" s="288"/>
      <c r="IE80" s="288"/>
      <c r="IF80" s="288"/>
      <c r="IG80" s="288"/>
      <c r="IH80" s="288"/>
      <c r="II80" s="288"/>
      <c r="IJ80" s="288"/>
      <c r="IK80" s="288"/>
      <c r="IL80" s="288"/>
      <c r="IM80" s="288"/>
      <c r="IN80" s="288"/>
      <c r="IO80" s="288"/>
      <c r="IP80" s="288"/>
      <c r="IQ80" s="288"/>
      <c r="IR80" s="288"/>
      <c r="IS80" s="288"/>
      <c r="IT80" s="288"/>
      <c r="IU80" s="288"/>
      <c r="IV80" s="288"/>
    </row>
    <row r="81" spans="1:256" ht="15.75">
      <c r="A81" s="13" t="s">
        <v>26</v>
      </c>
      <c r="B81" s="19" t="s">
        <v>264</v>
      </c>
      <c r="C81" s="309">
        <v>0</v>
      </c>
      <c r="D81" s="309">
        <v>0</v>
      </c>
      <c r="E81" s="309">
        <v>309884.61776599998</v>
      </c>
      <c r="F81" s="309">
        <v>309884.61776599998</v>
      </c>
      <c r="G81" s="309">
        <v>0</v>
      </c>
      <c r="H81" s="309">
        <v>0</v>
      </c>
      <c r="I81" s="288"/>
      <c r="J81" s="287"/>
      <c r="K81" s="310"/>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c r="BR81" s="288"/>
      <c r="BS81" s="288"/>
      <c r="BT81" s="288"/>
      <c r="BU81" s="288"/>
      <c r="BV81" s="288"/>
      <c r="BW81" s="288"/>
      <c r="BX81" s="288"/>
      <c r="BY81" s="288"/>
      <c r="BZ81" s="288"/>
      <c r="CA81" s="288"/>
      <c r="CB81" s="288"/>
      <c r="CC81" s="288"/>
      <c r="CD81" s="288"/>
      <c r="CE81" s="288"/>
      <c r="CF81" s="288"/>
      <c r="CG81" s="288"/>
      <c r="CH81" s="288"/>
      <c r="CI81" s="288"/>
      <c r="CJ81" s="288"/>
      <c r="CK81" s="288"/>
      <c r="CL81" s="288"/>
      <c r="CM81" s="288"/>
      <c r="CN81" s="288"/>
      <c r="CO81" s="288"/>
      <c r="CP81" s="288"/>
      <c r="CQ81" s="288"/>
      <c r="CR81" s="288"/>
      <c r="CS81" s="288"/>
      <c r="CT81" s="288"/>
      <c r="CU81" s="288"/>
      <c r="CV81" s="288"/>
      <c r="CW81" s="288"/>
      <c r="CX81" s="288"/>
      <c r="CY81" s="288"/>
      <c r="CZ81" s="288"/>
      <c r="DA81" s="288"/>
      <c r="DB81" s="288"/>
      <c r="DC81" s="288"/>
      <c r="DD81" s="288"/>
      <c r="DE81" s="288"/>
      <c r="DF81" s="288"/>
      <c r="DG81" s="288"/>
      <c r="DH81" s="288"/>
      <c r="DI81" s="288"/>
      <c r="DJ81" s="288"/>
      <c r="DK81" s="288"/>
      <c r="DL81" s="288"/>
      <c r="DM81" s="288"/>
      <c r="DN81" s="288"/>
      <c r="DO81" s="288"/>
      <c r="DP81" s="288"/>
      <c r="DQ81" s="288"/>
      <c r="DR81" s="288"/>
      <c r="DS81" s="288"/>
      <c r="DT81" s="288"/>
      <c r="DU81" s="288"/>
      <c r="DV81" s="288"/>
      <c r="DW81" s="288"/>
      <c r="DX81" s="288"/>
      <c r="DY81" s="288"/>
      <c r="DZ81" s="288"/>
      <c r="EA81" s="288"/>
      <c r="EB81" s="288"/>
      <c r="EC81" s="288"/>
      <c r="ED81" s="288"/>
      <c r="EE81" s="288"/>
      <c r="EF81" s="288"/>
      <c r="EG81" s="288"/>
      <c r="EH81" s="288"/>
      <c r="EI81" s="288"/>
      <c r="EJ81" s="288"/>
      <c r="EK81" s="288"/>
      <c r="EL81" s="288"/>
      <c r="EM81" s="288"/>
      <c r="EN81" s="288"/>
      <c r="EO81" s="288"/>
      <c r="EP81" s="288"/>
      <c r="EQ81" s="288"/>
      <c r="ER81" s="288"/>
      <c r="ES81" s="288"/>
      <c r="ET81" s="288"/>
      <c r="EU81" s="288"/>
      <c r="EV81" s="288"/>
      <c r="EW81" s="288"/>
      <c r="EX81" s="288"/>
      <c r="EY81" s="288"/>
      <c r="EZ81" s="288"/>
      <c r="FA81" s="288"/>
      <c r="FB81" s="288"/>
      <c r="FC81" s="288"/>
      <c r="FD81" s="288"/>
      <c r="FE81" s="288"/>
      <c r="FF81" s="288"/>
      <c r="FG81" s="288"/>
      <c r="FH81" s="288"/>
      <c r="FI81" s="288"/>
      <c r="FJ81" s="288"/>
      <c r="FK81" s="288"/>
      <c r="FL81" s="288"/>
      <c r="FM81" s="288"/>
      <c r="FN81" s="288"/>
      <c r="FO81" s="288"/>
      <c r="FP81" s="288"/>
      <c r="FQ81" s="288"/>
      <c r="FR81" s="288"/>
      <c r="FS81" s="288"/>
      <c r="FT81" s="288"/>
      <c r="FU81" s="288"/>
      <c r="FV81" s="288"/>
      <c r="FW81" s="288"/>
      <c r="FX81" s="288"/>
      <c r="FY81" s="288"/>
      <c r="FZ81" s="288"/>
      <c r="GA81" s="288"/>
      <c r="GB81" s="288"/>
      <c r="GC81" s="288"/>
      <c r="GD81" s="288"/>
      <c r="GE81" s="288"/>
      <c r="GF81" s="288"/>
      <c r="GG81" s="288"/>
      <c r="GH81" s="288"/>
      <c r="GI81" s="288"/>
      <c r="GJ81" s="288"/>
      <c r="GK81" s="288"/>
      <c r="GL81" s="288"/>
      <c r="GM81" s="288"/>
      <c r="GN81" s="288"/>
      <c r="GO81" s="288"/>
      <c r="GP81" s="288"/>
      <c r="GQ81" s="288"/>
      <c r="GR81" s="288"/>
      <c r="GS81" s="288"/>
      <c r="GT81" s="288"/>
      <c r="GU81" s="288"/>
      <c r="GV81" s="288"/>
      <c r="GW81" s="288"/>
      <c r="GX81" s="288"/>
      <c r="GY81" s="288"/>
      <c r="GZ81" s="288"/>
      <c r="HA81" s="288"/>
      <c r="HB81" s="288"/>
      <c r="HC81" s="288"/>
      <c r="HD81" s="288"/>
      <c r="HE81" s="288"/>
      <c r="HF81" s="288"/>
      <c r="HG81" s="288"/>
      <c r="HH81" s="288"/>
      <c r="HI81" s="288"/>
      <c r="HJ81" s="288"/>
      <c r="HK81" s="288"/>
      <c r="HL81" s="288"/>
      <c r="HM81" s="288"/>
      <c r="HN81" s="288"/>
      <c r="HO81" s="288"/>
      <c r="HP81" s="288"/>
      <c r="HQ81" s="288"/>
      <c r="HR81" s="288"/>
      <c r="HS81" s="288"/>
      <c r="HT81" s="288"/>
      <c r="HU81" s="288"/>
      <c r="HV81" s="288"/>
      <c r="HW81" s="288"/>
      <c r="HX81" s="288"/>
      <c r="HY81" s="288"/>
      <c r="HZ81" s="288"/>
      <c r="IA81" s="288"/>
      <c r="IB81" s="288"/>
      <c r="IC81" s="288"/>
      <c r="ID81" s="288"/>
      <c r="IE81" s="288"/>
      <c r="IF81" s="288"/>
      <c r="IG81" s="288"/>
      <c r="IH81" s="288"/>
      <c r="II81" s="288"/>
      <c r="IJ81" s="288"/>
      <c r="IK81" s="288"/>
      <c r="IL81" s="288"/>
      <c r="IM81" s="288"/>
      <c r="IN81" s="288"/>
      <c r="IO81" s="288"/>
      <c r="IP81" s="288"/>
      <c r="IQ81" s="288"/>
      <c r="IR81" s="288"/>
      <c r="IS81" s="288"/>
      <c r="IT81" s="288"/>
      <c r="IU81" s="288"/>
      <c r="IV81" s="288"/>
    </row>
    <row r="82" spans="1:256" ht="15.75">
      <c r="A82" s="20" t="s">
        <v>27</v>
      </c>
      <c r="B82" s="19" t="s">
        <v>265</v>
      </c>
      <c r="C82" s="309">
        <v>0</v>
      </c>
      <c r="D82" s="309">
        <v>0</v>
      </c>
      <c r="E82" s="309">
        <v>3861785.6905149999</v>
      </c>
      <c r="F82" s="309">
        <v>3861785.6905149999</v>
      </c>
      <c r="G82" s="309">
        <v>0</v>
      </c>
      <c r="H82" s="309">
        <v>0</v>
      </c>
      <c r="I82" s="288"/>
      <c r="J82" s="287"/>
      <c r="K82" s="310"/>
      <c r="L82" s="288"/>
      <c r="M82" s="288"/>
      <c r="N82" s="288"/>
      <c r="O82" s="288"/>
      <c r="P82" s="288"/>
      <c r="Q82" s="288"/>
      <c r="R82" s="288"/>
      <c r="S82" s="288"/>
      <c r="T82" s="288"/>
      <c r="U82" s="288"/>
      <c r="V82" s="288"/>
      <c r="W82" s="288"/>
      <c r="X82" s="288"/>
      <c r="Y82" s="288"/>
      <c r="Z82" s="288"/>
      <c r="AA82" s="288"/>
      <c r="AB82" s="288"/>
      <c r="AC82" s="288"/>
      <c r="AD82" s="288"/>
      <c r="AE82" s="288"/>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c r="BR82" s="288"/>
      <c r="BS82" s="288"/>
      <c r="BT82" s="288"/>
      <c r="BU82" s="288"/>
      <c r="BV82" s="288"/>
      <c r="BW82" s="288"/>
      <c r="BX82" s="288"/>
      <c r="BY82" s="288"/>
      <c r="BZ82" s="288"/>
      <c r="CA82" s="288"/>
      <c r="CB82" s="288"/>
      <c r="CC82" s="288"/>
      <c r="CD82" s="288"/>
      <c r="CE82" s="288"/>
      <c r="CF82" s="288"/>
      <c r="CG82" s="288"/>
      <c r="CH82" s="288"/>
      <c r="CI82" s="288"/>
      <c r="CJ82" s="288"/>
      <c r="CK82" s="288"/>
      <c r="CL82" s="288"/>
      <c r="CM82" s="288"/>
      <c r="CN82" s="288"/>
      <c r="CO82" s="288"/>
      <c r="CP82" s="288"/>
      <c r="CQ82" s="288"/>
      <c r="CR82" s="288"/>
      <c r="CS82" s="288"/>
      <c r="CT82" s="288"/>
      <c r="CU82" s="288"/>
      <c r="CV82" s="288"/>
      <c r="CW82" s="288"/>
      <c r="CX82" s="288"/>
      <c r="CY82" s="288"/>
      <c r="CZ82" s="288"/>
      <c r="DA82" s="288"/>
      <c r="DB82" s="288"/>
      <c r="DC82" s="288"/>
      <c r="DD82" s="288"/>
      <c r="DE82" s="288"/>
      <c r="DF82" s="288"/>
      <c r="DG82" s="288"/>
      <c r="DH82" s="288"/>
      <c r="DI82" s="288"/>
      <c r="DJ82" s="288"/>
      <c r="DK82" s="288"/>
      <c r="DL82" s="288"/>
      <c r="DM82" s="288"/>
      <c r="DN82" s="288"/>
      <c r="DO82" s="288"/>
      <c r="DP82" s="288"/>
      <c r="DQ82" s="288"/>
      <c r="DR82" s="288"/>
      <c r="DS82" s="288"/>
      <c r="DT82" s="288"/>
      <c r="DU82" s="288"/>
      <c r="DV82" s="288"/>
      <c r="DW82" s="288"/>
      <c r="DX82" s="288"/>
      <c r="DY82" s="288"/>
      <c r="DZ82" s="288"/>
      <c r="EA82" s="288"/>
      <c r="EB82" s="288"/>
      <c r="EC82" s="288"/>
      <c r="ED82" s="288"/>
      <c r="EE82" s="288"/>
      <c r="EF82" s="288"/>
      <c r="EG82" s="288"/>
      <c r="EH82" s="288"/>
      <c r="EI82" s="288"/>
      <c r="EJ82" s="288"/>
      <c r="EK82" s="288"/>
      <c r="EL82" s="288"/>
      <c r="EM82" s="288"/>
      <c r="EN82" s="288"/>
      <c r="EO82" s="288"/>
      <c r="EP82" s="288"/>
      <c r="EQ82" s="288"/>
      <c r="ER82" s="288"/>
      <c r="ES82" s="288"/>
      <c r="ET82" s="288"/>
      <c r="EU82" s="288"/>
      <c r="EV82" s="288"/>
      <c r="EW82" s="288"/>
      <c r="EX82" s="288"/>
      <c r="EY82" s="288"/>
      <c r="EZ82" s="288"/>
      <c r="FA82" s="288"/>
      <c r="FB82" s="288"/>
      <c r="FC82" s="288"/>
      <c r="FD82" s="288"/>
      <c r="FE82" s="288"/>
      <c r="FF82" s="288"/>
      <c r="FG82" s="288"/>
      <c r="FH82" s="288"/>
      <c r="FI82" s="288"/>
      <c r="FJ82" s="288"/>
      <c r="FK82" s="288"/>
      <c r="FL82" s="288"/>
      <c r="FM82" s="288"/>
      <c r="FN82" s="288"/>
      <c r="FO82" s="288"/>
      <c r="FP82" s="288"/>
      <c r="FQ82" s="288"/>
      <c r="FR82" s="288"/>
      <c r="FS82" s="288"/>
      <c r="FT82" s="288"/>
      <c r="FU82" s="288"/>
      <c r="FV82" s="288"/>
      <c r="FW82" s="288"/>
      <c r="FX82" s="288"/>
      <c r="FY82" s="288"/>
      <c r="FZ82" s="288"/>
      <c r="GA82" s="288"/>
      <c r="GB82" s="288"/>
      <c r="GC82" s="288"/>
      <c r="GD82" s="288"/>
      <c r="GE82" s="288"/>
      <c r="GF82" s="288"/>
      <c r="GG82" s="288"/>
      <c r="GH82" s="288"/>
      <c r="GI82" s="288"/>
      <c r="GJ82" s="288"/>
      <c r="GK82" s="288"/>
      <c r="GL82" s="288"/>
      <c r="GM82" s="288"/>
      <c r="GN82" s="288"/>
      <c r="GO82" s="288"/>
      <c r="GP82" s="288"/>
      <c r="GQ82" s="288"/>
      <c r="GR82" s="288"/>
      <c r="GS82" s="288"/>
      <c r="GT82" s="288"/>
      <c r="GU82" s="288"/>
      <c r="GV82" s="288"/>
      <c r="GW82" s="288"/>
      <c r="GX82" s="288"/>
      <c r="GY82" s="288"/>
      <c r="GZ82" s="288"/>
      <c r="HA82" s="288"/>
      <c r="HB82" s="288"/>
      <c r="HC82" s="288"/>
      <c r="HD82" s="288"/>
      <c r="HE82" s="288"/>
      <c r="HF82" s="288"/>
      <c r="HG82" s="288"/>
      <c r="HH82" s="288"/>
      <c r="HI82" s="288"/>
      <c r="HJ82" s="288"/>
      <c r="HK82" s="288"/>
      <c r="HL82" s="288"/>
      <c r="HM82" s="288"/>
      <c r="HN82" s="288"/>
      <c r="HO82" s="288"/>
      <c r="HP82" s="288"/>
      <c r="HQ82" s="288"/>
      <c r="HR82" s="288"/>
      <c r="HS82" s="288"/>
      <c r="HT82" s="288"/>
      <c r="HU82" s="288"/>
      <c r="HV82" s="288"/>
      <c r="HW82" s="288"/>
      <c r="HX82" s="288"/>
      <c r="HY82" s="288"/>
      <c r="HZ82" s="288"/>
      <c r="IA82" s="288"/>
      <c r="IB82" s="288"/>
      <c r="IC82" s="288"/>
      <c r="ID82" s="288"/>
      <c r="IE82" s="288"/>
      <c r="IF82" s="288"/>
      <c r="IG82" s="288"/>
      <c r="IH82" s="288"/>
      <c r="II82" s="288"/>
      <c r="IJ82" s="288"/>
      <c r="IK82" s="288"/>
      <c r="IL82" s="288"/>
      <c r="IM82" s="288"/>
      <c r="IN82" s="288"/>
      <c r="IO82" s="288"/>
      <c r="IP82" s="288"/>
      <c r="IQ82" s="288"/>
      <c r="IR82" s="288"/>
      <c r="IS82" s="288"/>
      <c r="IT82" s="288"/>
      <c r="IU82" s="288"/>
      <c r="IV82" s="288"/>
    </row>
    <row r="83" spans="1:256" ht="15.75">
      <c r="A83" s="20" t="s">
        <v>29</v>
      </c>
      <c r="B83" s="19" t="s">
        <v>266</v>
      </c>
      <c r="C83" s="309">
        <v>0</v>
      </c>
      <c r="D83" s="309">
        <v>0</v>
      </c>
      <c r="E83" s="309">
        <v>35243.278621999998</v>
      </c>
      <c r="F83" s="309">
        <v>35243.278621999998</v>
      </c>
      <c r="G83" s="309">
        <v>0</v>
      </c>
      <c r="H83" s="309">
        <v>0</v>
      </c>
      <c r="I83" s="288"/>
      <c r="J83" s="287"/>
      <c r="K83" s="310"/>
      <c r="L83" s="288"/>
      <c r="M83" s="288"/>
      <c r="N83" s="288"/>
      <c r="O83" s="288"/>
      <c r="P83" s="288"/>
      <c r="Q83" s="288"/>
      <c r="R83" s="288"/>
      <c r="S83" s="288"/>
      <c r="T83" s="288"/>
      <c r="U83" s="288"/>
      <c r="V83" s="288"/>
      <c r="W83" s="288"/>
      <c r="X83" s="288"/>
      <c r="Y83" s="288"/>
      <c r="Z83" s="288"/>
      <c r="AA83" s="288"/>
      <c r="AB83" s="288"/>
      <c r="AC83" s="288"/>
      <c r="AD83" s="288"/>
      <c r="AE83" s="288"/>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c r="BR83" s="288"/>
      <c r="BS83" s="288"/>
      <c r="BT83" s="288"/>
      <c r="BU83" s="288"/>
      <c r="BV83" s="288"/>
      <c r="BW83" s="288"/>
      <c r="BX83" s="288"/>
      <c r="BY83" s="288"/>
      <c r="BZ83" s="288"/>
      <c r="CA83" s="288"/>
      <c r="CB83" s="288"/>
      <c r="CC83" s="288"/>
      <c r="CD83" s="288"/>
      <c r="CE83" s="288"/>
      <c r="CF83" s="288"/>
      <c r="CG83" s="288"/>
      <c r="CH83" s="288"/>
      <c r="CI83" s="288"/>
      <c r="CJ83" s="288"/>
      <c r="CK83" s="288"/>
      <c r="CL83" s="288"/>
      <c r="CM83" s="288"/>
      <c r="CN83" s="288"/>
      <c r="CO83" s="288"/>
      <c r="CP83" s="288"/>
      <c r="CQ83" s="288"/>
      <c r="CR83" s="288"/>
      <c r="CS83" s="288"/>
      <c r="CT83" s="288"/>
      <c r="CU83" s="288"/>
      <c r="CV83" s="288"/>
      <c r="CW83" s="288"/>
      <c r="CX83" s="288"/>
      <c r="CY83" s="288"/>
      <c r="CZ83" s="288"/>
      <c r="DA83" s="288"/>
      <c r="DB83" s="288"/>
      <c r="DC83" s="288"/>
      <c r="DD83" s="288"/>
      <c r="DE83" s="288"/>
      <c r="DF83" s="288"/>
      <c r="DG83" s="288"/>
      <c r="DH83" s="288"/>
      <c r="DI83" s="288"/>
      <c r="DJ83" s="288"/>
      <c r="DK83" s="288"/>
      <c r="DL83" s="288"/>
      <c r="DM83" s="288"/>
      <c r="DN83" s="288"/>
      <c r="DO83" s="288"/>
      <c r="DP83" s="288"/>
      <c r="DQ83" s="288"/>
      <c r="DR83" s="288"/>
      <c r="DS83" s="288"/>
      <c r="DT83" s="288"/>
      <c r="DU83" s="288"/>
      <c r="DV83" s="288"/>
      <c r="DW83" s="288"/>
      <c r="DX83" s="288"/>
      <c r="DY83" s="288"/>
      <c r="DZ83" s="288"/>
      <c r="EA83" s="288"/>
      <c r="EB83" s="288"/>
      <c r="EC83" s="288"/>
      <c r="ED83" s="288"/>
      <c r="EE83" s="288"/>
      <c r="EF83" s="288"/>
      <c r="EG83" s="288"/>
      <c r="EH83" s="288"/>
      <c r="EI83" s="288"/>
      <c r="EJ83" s="288"/>
      <c r="EK83" s="288"/>
      <c r="EL83" s="288"/>
      <c r="EM83" s="288"/>
      <c r="EN83" s="288"/>
      <c r="EO83" s="288"/>
      <c r="EP83" s="288"/>
      <c r="EQ83" s="288"/>
      <c r="ER83" s="288"/>
      <c r="ES83" s="288"/>
      <c r="ET83" s="288"/>
      <c r="EU83" s="288"/>
      <c r="EV83" s="288"/>
      <c r="EW83" s="288"/>
      <c r="EX83" s="288"/>
      <c r="EY83" s="288"/>
      <c r="EZ83" s="288"/>
      <c r="FA83" s="288"/>
      <c r="FB83" s="288"/>
      <c r="FC83" s="288"/>
      <c r="FD83" s="288"/>
      <c r="FE83" s="288"/>
      <c r="FF83" s="288"/>
      <c r="FG83" s="288"/>
      <c r="FH83" s="288"/>
      <c r="FI83" s="288"/>
      <c r="FJ83" s="288"/>
      <c r="FK83" s="288"/>
      <c r="FL83" s="288"/>
      <c r="FM83" s="288"/>
      <c r="FN83" s="288"/>
      <c r="FO83" s="288"/>
      <c r="FP83" s="288"/>
      <c r="FQ83" s="288"/>
      <c r="FR83" s="288"/>
      <c r="FS83" s="288"/>
      <c r="FT83" s="288"/>
      <c r="FU83" s="288"/>
      <c r="FV83" s="288"/>
      <c r="FW83" s="288"/>
      <c r="FX83" s="288"/>
      <c r="FY83" s="288"/>
      <c r="FZ83" s="288"/>
      <c r="GA83" s="288"/>
      <c r="GB83" s="288"/>
      <c r="GC83" s="288"/>
      <c r="GD83" s="288"/>
      <c r="GE83" s="288"/>
      <c r="GF83" s="288"/>
      <c r="GG83" s="288"/>
      <c r="GH83" s="288"/>
      <c r="GI83" s="288"/>
      <c r="GJ83" s="288"/>
      <c r="GK83" s="288"/>
      <c r="GL83" s="288"/>
      <c r="GM83" s="288"/>
      <c r="GN83" s="288"/>
      <c r="GO83" s="288"/>
      <c r="GP83" s="288"/>
      <c r="GQ83" s="288"/>
      <c r="GR83" s="288"/>
      <c r="GS83" s="288"/>
      <c r="GT83" s="288"/>
      <c r="GU83" s="288"/>
      <c r="GV83" s="288"/>
      <c r="GW83" s="288"/>
      <c r="GX83" s="288"/>
      <c r="GY83" s="288"/>
      <c r="GZ83" s="288"/>
      <c r="HA83" s="288"/>
      <c r="HB83" s="288"/>
      <c r="HC83" s="288"/>
      <c r="HD83" s="288"/>
      <c r="HE83" s="288"/>
      <c r="HF83" s="288"/>
      <c r="HG83" s="288"/>
      <c r="HH83" s="288"/>
      <c r="HI83" s="288"/>
      <c r="HJ83" s="288"/>
      <c r="HK83" s="288"/>
      <c r="HL83" s="288"/>
      <c r="HM83" s="288"/>
      <c r="HN83" s="288"/>
      <c r="HO83" s="288"/>
      <c r="HP83" s="288"/>
      <c r="HQ83" s="288"/>
      <c r="HR83" s="288"/>
      <c r="HS83" s="288"/>
      <c r="HT83" s="288"/>
      <c r="HU83" s="288"/>
      <c r="HV83" s="288"/>
      <c r="HW83" s="288"/>
      <c r="HX83" s="288"/>
      <c r="HY83" s="288"/>
      <c r="HZ83" s="288"/>
      <c r="IA83" s="288"/>
      <c r="IB83" s="288"/>
      <c r="IC83" s="288"/>
      <c r="ID83" s="288"/>
      <c r="IE83" s="288"/>
      <c r="IF83" s="288"/>
      <c r="IG83" s="288"/>
      <c r="IH83" s="288"/>
      <c r="II83" s="288"/>
      <c r="IJ83" s="288"/>
      <c r="IK83" s="288"/>
      <c r="IL83" s="288"/>
      <c r="IM83" s="288"/>
      <c r="IN83" s="288"/>
      <c r="IO83" s="288"/>
      <c r="IP83" s="288"/>
      <c r="IQ83" s="288"/>
      <c r="IR83" s="288"/>
      <c r="IS83" s="288"/>
      <c r="IT83" s="288"/>
      <c r="IU83" s="288"/>
      <c r="IV83" s="288"/>
    </row>
    <row r="84" spans="1:256" ht="15.75">
      <c r="A84" s="20" t="s">
        <v>96</v>
      </c>
      <c r="B84" s="19" t="s">
        <v>267</v>
      </c>
      <c r="C84" s="309">
        <v>0</v>
      </c>
      <c r="D84" s="309">
        <v>0</v>
      </c>
      <c r="E84" s="309">
        <v>341537.767666</v>
      </c>
      <c r="F84" s="309">
        <v>110681.07741300001</v>
      </c>
      <c r="G84" s="309">
        <v>0</v>
      </c>
      <c r="H84" s="309">
        <v>0</v>
      </c>
      <c r="I84" s="288"/>
      <c r="J84" s="287"/>
      <c r="K84" s="310"/>
      <c r="L84" s="288"/>
      <c r="M84" s="288"/>
      <c r="N84" s="288"/>
      <c r="O84" s="288"/>
      <c r="P84" s="288"/>
      <c r="Q84" s="288"/>
      <c r="R84" s="288"/>
      <c r="S84" s="288"/>
      <c r="T84" s="288"/>
      <c r="U84" s="288"/>
      <c r="V84" s="288"/>
      <c r="W84" s="288"/>
      <c r="X84" s="288"/>
      <c r="Y84" s="288"/>
      <c r="Z84" s="288"/>
      <c r="AA84" s="288"/>
      <c r="AB84" s="288"/>
      <c r="AC84" s="288"/>
      <c r="AD84" s="288"/>
      <c r="AE84" s="288"/>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c r="BR84" s="288"/>
      <c r="BS84" s="288"/>
      <c r="BT84" s="288"/>
      <c r="BU84" s="288"/>
      <c r="BV84" s="288"/>
      <c r="BW84" s="288"/>
      <c r="BX84" s="288"/>
      <c r="BY84" s="288"/>
      <c r="BZ84" s="288"/>
      <c r="CA84" s="288"/>
      <c r="CB84" s="288"/>
      <c r="CC84" s="288"/>
      <c r="CD84" s="288"/>
      <c r="CE84" s="288"/>
      <c r="CF84" s="288"/>
      <c r="CG84" s="288"/>
      <c r="CH84" s="288"/>
      <c r="CI84" s="288"/>
      <c r="CJ84" s="288"/>
      <c r="CK84" s="288"/>
      <c r="CL84" s="288"/>
      <c r="CM84" s="288"/>
      <c r="CN84" s="288"/>
      <c r="CO84" s="288"/>
      <c r="CP84" s="288"/>
      <c r="CQ84" s="288"/>
      <c r="CR84" s="288"/>
      <c r="CS84" s="288"/>
      <c r="CT84" s="288"/>
      <c r="CU84" s="288"/>
      <c r="CV84" s="288"/>
      <c r="CW84" s="288"/>
      <c r="CX84" s="288"/>
      <c r="CY84" s="288"/>
      <c r="CZ84" s="288"/>
      <c r="DA84" s="288"/>
      <c r="DB84" s="288"/>
      <c r="DC84" s="288"/>
      <c r="DD84" s="288"/>
      <c r="DE84" s="288"/>
      <c r="DF84" s="288"/>
      <c r="DG84" s="288"/>
      <c r="DH84" s="288"/>
      <c r="DI84" s="288"/>
      <c r="DJ84" s="288"/>
      <c r="DK84" s="288"/>
      <c r="DL84" s="288"/>
      <c r="DM84" s="288"/>
      <c r="DN84" s="288"/>
      <c r="DO84" s="288"/>
      <c r="DP84" s="288"/>
      <c r="DQ84" s="288"/>
      <c r="DR84" s="288"/>
      <c r="DS84" s="288"/>
      <c r="DT84" s="288"/>
      <c r="DU84" s="288"/>
      <c r="DV84" s="288"/>
      <c r="DW84" s="288"/>
      <c r="DX84" s="288"/>
      <c r="DY84" s="288"/>
      <c r="DZ84" s="288"/>
      <c r="EA84" s="288"/>
      <c r="EB84" s="288"/>
      <c r="EC84" s="288"/>
      <c r="ED84" s="288"/>
      <c r="EE84" s="288"/>
      <c r="EF84" s="288"/>
      <c r="EG84" s="288"/>
      <c r="EH84" s="288"/>
      <c r="EI84" s="288"/>
      <c r="EJ84" s="288"/>
      <c r="EK84" s="288"/>
      <c r="EL84" s="288"/>
      <c r="EM84" s="288"/>
      <c r="EN84" s="288"/>
      <c r="EO84" s="288"/>
      <c r="EP84" s="288"/>
      <c r="EQ84" s="288"/>
      <c r="ER84" s="288"/>
      <c r="ES84" s="288"/>
      <c r="ET84" s="288"/>
      <c r="EU84" s="288"/>
      <c r="EV84" s="288"/>
      <c r="EW84" s="288"/>
      <c r="EX84" s="288"/>
      <c r="EY84" s="288"/>
      <c r="EZ84" s="288"/>
      <c r="FA84" s="288"/>
      <c r="FB84" s="288"/>
      <c r="FC84" s="288"/>
      <c r="FD84" s="288"/>
      <c r="FE84" s="288"/>
      <c r="FF84" s="288"/>
      <c r="FG84" s="288"/>
      <c r="FH84" s="288"/>
      <c r="FI84" s="288"/>
      <c r="FJ84" s="288"/>
      <c r="FK84" s="288"/>
      <c r="FL84" s="288"/>
      <c r="FM84" s="288"/>
      <c r="FN84" s="288"/>
      <c r="FO84" s="288"/>
      <c r="FP84" s="288"/>
      <c r="FQ84" s="288"/>
      <c r="FR84" s="288"/>
      <c r="FS84" s="288"/>
      <c r="FT84" s="288"/>
      <c r="FU84" s="288"/>
      <c r="FV84" s="288"/>
      <c r="FW84" s="288"/>
      <c r="FX84" s="288"/>
      <c r="FY84" s="288"/>
      <c r="FZ84" s="288"/>
      <c r="GA84" s="288"/>
      <c r="GB84" s="288"/>
      <c r="GC84" s="288"/>
      <c r="GD84" s="288"/>
      <c r="GE84" s="288"/>
      <c r="GF84" s="288"/>
      <c r="GG84" s="288"/>
      <c r="GH84" s="288"/>
      <c r="GI84" s="288"/>
      <c r="GJ84" s="288"/>
      <c r="GK84" s="288"/>
      <c r="GL84" s="288"/>
      <c r="GM84" s="288"/>
      <c r="GN84" s="288"/>
      <c r="GO84" s="288"/>
      <c r="GP84" s="288"/>
      <c r="GQ84" s="288"/>
      <c r="GR84" s="288"/>
      <c r="GS84" s="288"/>
      <c r="GT84" s="288"/>
      <c r="GU84" s="288"/>
      <c r="GV84" s="288"/>
      <c r="GW84" s="288"/>
      <c r="GX84" s="288"/>
      <c r="GY84" s="288"/>
      <c r="GZ84" s="288"/>
      <c r="HA84" s="288"/>
      <c r="HB84" s="288"/>
      <c r="HC84" s="288"/>
      <c r="HD84" s="288"/>
      <c r="HE84" s="288"/>
      <c r="HF84" s="288"/>
      <c r="HG84" s="288"/>
      <c r="HH84" s="288"/>
      <c r="HI84" s="288"/>
      <c r="HJ84" s="288"/>
      <c r="HK84" s="288"/>
      <c r="HL84" s="288"/>
      <c r="HM84" s="288"/>
      <c r="HN84" s="288"/>
      <c r="HO84" s="288"/>
      <c r="HP84" s="288"/>
      <c r="HQ84" s="288"/>
      <c r="HR84" s="288"/>
      <c r="HS84" s="288"/>
      <c r="HT84" s="288"/>
      <c r="HU84" s="288"/>
      <c r="HV84" s="288"/>
      <c r="HW84" s="288"/>
      <c r="HX84" s="288"/>
      <c r="HY84" s="288"/>
      <c r="HZ84" s="288"/>
      <c r="IA84" s="288"/>
      <c r="IB84" s="288"/>
      <c r="IC84" s="288"/>
      <c r="ID84" s="288"/>
      <c r="IE84" s="288"/>
      <c r="IF84" s="288"/>
      <c r="IG84" s="288"/>
      <c r="IH84" s="288"/>
      <c r="II84" s="288"/>
      <c r="IJ84" s="288"/>
      <c r="IK84" s="288"/>
      <c r="IL84" s="288"/>
      <c r="IM84" s="288"/>
      <c r="IN84" s="288"/>
      <c r="IO84" s="288"/>
      <c r="IP84" s="288"/>
      <c r="IQ84" s="288"/>
      <c r="IR84" s="288"/>
      <c r="IS84" s="288"/>
      <c r="IT84" s="288"/>
      <c r="IU84" s="288"/>
      <c r="IV84" s="288"/>
    </row>
    <row r="85" spans="1:256" ht="15.75">
      <c r="A85" s="13" t="s">
        <v>32</v>
      </c>
      <c r="B85" s="19" t="s">
        <v>268</v>
      </c>
      <c r="C85" s="309">
        <v>0</v>
      </c>
      <c r="D85" s="309">
        <v>0</v>
      </c>
      <c r="E85" s="309">
        <v>14958.799735000001</v>
      </c>
      <c r="F85" s="309">
        <v>14958.799735000001</v>
      </c>
      <c r="G85" s="309">
        <v>0</v>
      </c>
      <c r="H85" s="309">
        <v>0</v>
      </c>
      <c r="I85" s="288"/>
      <c r="J85" s="287"/>
      <c r="K85" s="310"/>
      <c r="L85" s="288"/>
      <c r="M85" s="288"/>
      <c r="N85" s="288"/>
      <c r="O85" s="288"/>
      <c r="P85" s="288"/>
      <c r="Q85" s="288"/>
      <c r="R85" s="288"/>
      <c r="S85" s="288"/>
      <c r="T85" s="288"/>
      <c r="U85" s="288"/>
      <c r="V85" s="288"/>
      <c r="W85" s="288"/>
      <c r="X85" s="288"/>
      <c r="Y85" s="288"/>
      <c r="Z85" s="288"/>
      <c r="AA85" s="288"/>
      <c r="AB85" s="288"/>
      <c r="AC85" s="288"/>
      <c r="AD85" s="288"/>
      <c r="AE85" s="288"/>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c r="BR85" s="288"/>
      <c r="BS85" s="288"/>
      <c r="BT85" s="288"/>
      <c r="BU85" s="288"/>
      <c r="BV85" s="288"/>
      <c r="BW85" s="288"/>
      <c r="BX85" s="288"/>
      <c r="BY85" s="288"/>
      <c r="BZ85" s="288"/>
      <c r="CA85" s="288"/>
      <c r="CB85" s="288"/>
      <c r="CC85" s="288"/>
      <c r="CD85" s="288"/>
      <c r="CE85" s="288"/>
      <c r="CF85" s="288"/>
      <c r="CG85" s="288"/>
      <c r="CH85" s="288"/>
      <c r="CI85" s="288"/>
      <c r="CJ85" s="288"/>
      <c r="CK85" s="288"/>
      <c r="CL85" s="288"/>
      <c r="CM85" s="288"/>
      <c r="CN85" s="288"/>
      <c r="CO85" s="288"/>
      <c r="CP85" s="288"/>
      <c r="CQ85" s="288"/>
      <c r="CR85" s="288"/>
      <c r="CS85" s="288"/>
      <c r="CT85" s="288"/>
      <c r="CU85" s="288"/>
      <c r="CV85" s="288"/>
      <c r="CW85" s="288"/>
      <c r="CX85" s="288"/>
      <c r="CY85" s="288"/>
      <c r="CZ85" s="288"/>
      <c r="DA85" s="288"/>
      <c r="DB85" s="288"/>
      <c r="DC85" s="288"/>
      <c r="DD85" s="288"/>
      <c r="DE85" s="288"/>
      <c r="DF85" s="288"/>
      <c r="DG85" s="288"/>
      <c r="DH85" s="288"/>
      <c r="DI85" s="288"/>
      <c r="DJ85" s="288"/>
      <c r="DK85" s="288"/>
      <c r="DL85" s="288"/>
      <c r="DM85" s="288"/>
      <c r="DN85" s="288"/>
      <c r="DO85" s="288"/>
      <c r="DP85" s="288"/>
      <c r="DQ85" s="288"/>
      <c r="DR85" s="288"/>
      <c r="DS85" s="288"/>
      <c r="DT85" s="288"/>
      <c r="DU85" s="288"/>
      <c r="DV85" s="288"/>
      <c r="DW85" s="288"/>
      <c r="DX85" s="288"/>
      <c r="DY85" s="288"/>
      <c r="DZ85" s="288"/>
      <c r="EA85" s="288"/>
      <c r="EB85" s="288"/>
      <c r="EC85" s="288"/>
      <c r="ED85" s="288"/>
      <c r="EE85" s="288"/>
      <c r="EF85" s="288"/>
      <c r="EG85" s="288"/>
      <c r="EH85" s="288"/>
      <c r="EI85" s="288"/>
      <c r="EJ85" s="288"/>
      <c r="EK85" s="288"/>
      <c r="EL85" s="288"/>
      <c r="EM85" s="288"/>
      <c r="EN85" s="288"/>
      <c r="EO85" s="288"/>
      <c r="EP85" s="288"/>
      <c r="EQ85" s="288"/>
      <c r="ER85" s="288"/>
      <c r="ES85" s="288"/>
      <c r="ET85" s="288"/>
      <c r="EU85" s="288"/>
      <c r="EV85" s="288"/>
      <c r="EW85" s="288"/>
      <c r="EX85" s="288"/>
      <c r="EY85" s="288"/>
      <c r="EZ85" s="288"/>
      <c r="FA85" s="288"/>
      <c r="FB85" s="288"/>
      <c r="FC85" s="288"/>
      <c r="FD85" s="288"/>
      <c r="FE85" s="288"/>
      <c r="FF85" s="288"/>
      <c r="FG85" s="288"/>
      <c r="FH85" s="288"/>
      <c r="FI85" s="288"/>
      <c r="FJ85" s="288"/>
      <c r="FK85" s="288"/>
      <c r="FL85" s="288"/>
      <c r="FM85" s="288"/>
      <c r="FN85" s="288"/>
      <c r="FO85" s="288"/>
      <c r="FP85" s="288"/>
      <c r="FQ85" s="288"/>
      <c r="FR85" s="288"/>
      <c r="FS85" s="288"/>
      <c r="FT85" s="288"/>
      <c r="FU85" s="288"/>
      <c r="FV85" s="288"/>
      <c r="FW85" s="288"/>
      <c r="FX85" s="288"/>
      <c r="FY85" s="288"/>
      <c r="FZ85" s="288"/>
      <c r="GA85" s="288"/>
      <c r="GB85" s="288"/>
      <c r="GC85" s="288"/>
      <c r="GD85" s="288"/>
      <c r="GE85" s="288"/>
      <c r="GF85" s="288"/>
      <c r="GG85" s="288"/>
      <c r="GH85" s="288"/>
      <c r="GI85" s="288"/>
      <c r="GJ85" s="288"/>
      <c r="GK85" s="288"/>
      <c r="GL85" s="288"/>
      <c r="GM85" s="288"/>
      <c r="GN85" s="288"/>
      <c r="GO85" s="288"/>
      <c r="GP85" s="288"/>
      <c r="GQ85" s="288"/>
      <c r="GR85" s="288"/>
      <c r="GS85" s="288"/>
      <c r="GT85" s="288"/>
      <c r="GU85" s="288"/>
      <c r="GV85" s="288"/>
      <c r="GW85" s="288"/>
      <c r="GX85" s="288"/>
      <c r="GY85" s="288"/>
      <c r="GZ85" s="288"/>
      <c r="HA85" s="288"/>
      <c r="HB85" s="288"/>
      <c r="HC85" s="288"/>
      <c r="HD85" s="288"/>
      <c r="HE85" s="288"/>
      <c r="HF85" s="288"/>
      <c r="HG85" s="288"/>
      <c r="HH85" s="288"/>
      <c r="HI85" s="288"/>
      <c r="HJ85" s="288"/>
      <c r="HK85" s="288"/>
      <c r="HL85" s="288"/>
      <c r="HM85" s="288"/>
      <c r="HN85" s="288"/>
      <c r="HO85" s="288"/>
      <c r="HP85" s="288"/>
      <c r="HQ85" s="288"/>
      <c r="HR85" s="288"/>
      <c r="HS85" s="288"/>
      <c r="HT85" s="288"/>
      <c r="HU85" s="288"/>
      <c r="HV85" s="288"/>
      <c r="HW85" s="288"/>
      <c r="HX85" s="288"/>
      <c r="HY85" s="288"/>
      <c r="HZ85" s="288"/>
      <c r="IA85" s="288"/>
      <c r="IB85" s="288"/>
      <c r="IC85" s="288"/>
      <c r="ID85" s="288"/>
      <c r="IE85" s="288"/>
      <c r="IF85" s="288"/>
      <c r="IG85" s="288"/>
      <c r="IH85" s="288"/>
      <c r="II85" s="288"/>
      <c r="IJ85" s="288"/>
      <c r="IK85" s="288"/>
      <c r="IL85" s="288"/>
      <c r="IM85" s="288"/>
      <c r="IN85" s="288"/>
      <c r="IO85" s="288"/>
      <c r="IP85" s="288"/>
      <c r="IQ85" s="288"/>
      <c r="IR85" s="288"/>
      <c r="IS85" s="288"/>
      <c r="IT85" s="288"/>
      <c r="IU85" s="288"/>
      <c r="IV85" s="288"/>
    </row>
    <row r="86" spans="1:256" ht="28.5">
      <c r="A86" s="311" t="s">
        <v>310</v>
      </c>
      <c r="B86" s="312" t="s">
        <v>396</v>
      </c>
      <c r="C86" s="313">
        <v>20000</v>
      </c>
      <c r="D86" s="313">
        <v>20000</v>
      </c>
      <c r="E86" s="313">
        <v>5770.2309999999998</v>
      </c>
      <c r="F86" s="313">
        <v>5770.2309999999998</v>
      </c>
      <c r="G86" s="314">
        <f>E86/C86*100</f>
        <v>28.851155000000002</v>
      </c>
      <c r="H86" s="314">
        <f>F86/D86*100</f>
        <v>28.851155000000002</v>
      </c>
      <c r="I86" s="315"/>
      <c r="J86" s="287"/>
      <c r="K86" s="316"/>
      <c r="L86" s="315"/>
      <c r="M86" s="315"/>
      <c r="N86" s="315"/>
      <c r="O86" s="315"/>
      <c r="P86" s="315"/>
      <c r="Q86" s="315"/>
      <c r="R86" s="315"/>
      <c r="S86" s="315"/>
      <c r="T86" s="315"/>
      <c r="U86" s="315"/>
      <c r="V86" s="315"/>
      <c r="W86" s="315"/>
      <c r="X86" s="315"/>
      <c r="Y86" s="315"/>
      <c r="Z86" s="315"/>
      <c r="AA86" s="315"/>
      <c r="AB86" s="315"/>
      <c r="AC86" s="315"/>
      <c r="AD86" s="315"/>
      <c r="AE86" s="315"/>
      <c r="AF86" s="315"/>
      <c r="AG86" s="315"/>
      <c r="AH86" s="315"/>
      <c r="AI86" s="315"/>
      <c r="AJ86" s="315"/>
      <c r="AK86" s="315"/>
      <c r="AL86" s="315"/>
      <c r="AM86" s="315"/>
      <c r="AN86" s="315"/>
      <c r="AO86" s="315"/>
      <c r="AP86" s="315"/>
      <c r="AQ86" s="315"/>
      <c r="AR86" s="315"/>
      <c r="AS86" s="315"/>
      <c r="AT86" s="315"/>
      <c r="AU86" s="315"/>
      <c r="AV86" s="315"/>
      <c r="AW86" s="315"/>
      <c r="AX86" s="315"/>
      <c r="AY86" s="315"/>
      <c r="AZ86" s="315"/>
      <c r="BA86" s="315"/>
      <c r="BB86" s="315"/>
      <c r="BC86" s="315"/>
      <c r="BD86" s="315"/>
      <c r="BE86" s="315"/>
      <c r="BF86" s="315"/>
      <c r="BG86" s="315"/>
      <c r="BH86" s="315"/>
      <c r="BI86" s="315"/>
      <c r="BJ86" s="315"/>
      <c r="BK86" s="315"/>
      <c r="BL86" s="315"/>
      <c r="BM86" s="315"/>
      <c r="BN86" s="315"/>
      <c r="BO86" s="315"/>
      <c r="BP86" s="315"/>
      <c r="BQ86" s="315"/>
      <c r="BR86" s="315"/>
      <c r="BS86" s="315"/>
      <c r="BT86" s="315"/>
      <c r="BU86" s="315"/>
      <c r="BV86" s="315"/>
      <c r="BW86" s="315"/>
      <c r="BX86" s="315"/>
      <c r="BY86" s="315"/>
      <c r="BZ86" s="315"/>
      <c r="CA86" s="315"/>
      <c r="CB86" s="315"/>
      <c r="CC86" s="315"/>
      <c r="CD86" s="315"/>
      <c r="CE86" s="315"/>
      <c r="CF86" s="315"/>
      <c r="CG86" s="315"/>
      <c r="CH86" s="315"/>
      <c r="CI86" s="315"/>
      <c r="CJ86" s="315"/>
      <c r="CK86" s="315"/>
      <c r="CL86" s="315"/>
      <c r="CM86" s="315"/>
      <c r="CN86" s="315"/>
      <c r="CO86" s="315"/>
      <c r="CP86" s="315"/>
      <c r="CQ86" s="315"/>
      <c r="CR86" s="315"/>
      <c r="CS86" s="315"/>
      <c r="CT86" s="315"/>
      <c r="CU86" s="315"/>
      <c r="CV86" s="315"/>
      <c r="CW86" s="315"/>
      <c r="CX86" s="315"/>
      <c r="CY86" s="315"/>
      <c r="CZ86" s="315"/>
      <c r="DA86" s="315"/>
      <c r="DB86" s="315"/>
      <c r="DC86" s="315"/>
      <c r="DD86" s="315"/>
      <c r="DE86" s="315"/>
      <c r="DF86" s="315"/>
      <c r="DG86" s="315"/>
      <c r="DH86" s="315"/>
      <c r="DI86" s="315"/>
      <c r="DJ86" s="315"/>
      <c r="DK86" s="315"/>
      <c r="DL86" s="315"/>
      <c r="DM86" s="315"/>
      <c r="DN86" s="315"/>
      <c r="DO86" s="315"/>
      <c r="DP86" s="315"/>
      <c r="DQ86" s="315"/>
      <c r="DR86" s="315"/>
      <c r="DS86" s="315"/>
      <c r="DT86" s="315"/>
      <c r="DU86" s="315"/>
      <c r="DV86" s="315"/>
      <c r="DW86" s="315"/>
      <c r="DX86" s="315"/>
      <c r="DY86" s="315"/>
      <c r="DZ86" s="315"/>
      <c r="EA86" s="315"/>
      <c r="EB86" s="315"/>
      <c r="EC86" s="315"/>
      <c r="ED86" s="315"/>
      <c r="EE86" s="315"/>
      <c r="EF86" s="315"/>
      <c r="EG86" s="315"/>
      <c r="EH86" s="315"/>
      <c r="EI86" s="315"/>
      <c r="EJ86" s="315"/>
      <c r="EK86" s="315"/>
      <c r="EL86" s="315"/>
      <c r="EM86" s="315"/>
      <c r="EN86" s="315"/>
      <c r="EO86" s="315"/>
      <c r="EP86" s="315"/>
      <c r="EQ86" s="315"/>
      <c r="ER86" s="315"/>
      <c r="ES86" s="315"/>
      <c r="ET86" s="315"/>
      <c r="EU86" s="315"/>
      <c r="EV86" s="315"/>
      <c r="EW86" s="315"/>
      <c r="EX86" s="315"/>
      <c r="EY86" s="315"/>
      <c r="EZ86" s="315"/>
      <c r="FA86" s="315"/>
      <c r="FB86" s="315"/>
      <c r="FC86" s="315"/>
      <c r="FD86" s="315"/>
      <c r="FE86" s="315"/>
      <c r="FF86" s="315"/>
      <c r="FG86" s="315"/>
      <c r="FH86" s="315"/>
      <c r="FI86" s="315"/>
      <c r="FJ86" s="315"/>
      <c r="FK86" s="315"/>
      <c r="FL86" s="315"/>
      <c r="FM86" s="315"/>
      <c r="FN86" s="315"/>
      <c r="FO86" s="315"/>
      <c r="FP86" s="315"/>
      <c r="FQ86" s="315"/>
      <c r="FR86" s="315"/>
      <c r="FS86" s="315"/>
      <c r="FT86" s="315"/>
      <c r="FU86" s="315"/>
      <c r="FV86" s="315"/>
      <c r="FW86" s="315"/>
      <c r="FX86" s="315"/>
      <c r="FY86" s="315"/>
      <c r="FZ86" s="315"/>
      <c r="GA86" s="315"/>
      <c r="GB86" s="315"/>
      <c r="GC86" s="315"/>
      <c r="GD86" s="315"/>
      <c r="GE86" s="315"/>
      <c r="GF86" s="315"/>
      <c r="GG86" s="315"/>
      <c r="GH86" s="315"/>
      <c r="GI86" s="315"/>
      <c r="GJ86" s="315"/>
      <c r="GK86" s="315"/>
      <c r="GL86" s="315"/>
      <c r="GM86" s="315"/>
      <c r="GN86" s="315"/>
      <c r="GO86" s="315"/>
      <c r="GP86" s="315"/>
      <c r="GQ86" s="315"/>
      <c r="GR86" s="315"/>
      <c r="GS86" s="315"/>
      <c r="GT86" s="315"/>
      <c r="GU86" s="315"/>
      <c r="GV86" s="315"/>
      <c r="GW86" s="315"/>
      <c r="GX86" s="315"/>
      <c r="GY86" s="315"/>
      <c r="GZ86" s="315"/>
      <c r="HA86" s="315"/>
      <c r="HB86" s="315"/>
      <c r="HC86" s="315"/>
      <c r="HD86" s="315"/>
      <c r="HE86" s="315"/>
      <c r="HF86" s="315"/>
      <c r="HG86" s="315"/>
      <c r="HH86" s="315"/>
      <c r="HI86" s="315"/>
      <c r="HJ86" s="315"/>
      <c r="HK86" s="315"/>
      <c r="HL86" s="315"/>
      <c r="HM86" s="315"/>
      <c r="HN86" s="315"/>
      <c r="HO86" s="315"/>
      <c r="HP86" s="315"/>
      <c r="HQ86" s="315"/>
      <c r="HR86" s="315"/>
      <c r="HS86" s="315"/>
      <c r="HT86" s="315"/>
      <c r="HU86" s="315"/>
      <c r="HV86" s="315"/>
      <c r="HW86" s="315"/>
      <c r="HX86" s="315"/>
      <c r="HY86" s="315"/>
      <c r="HZ86" s="315"/>
      <c r="IA86" s="315"/>
      <c r="IB86" s="315"/>
      <c r="IC86" s="315"/>
      <c r="ID86" s="315"/>
      <c r="IE86" s="315"/>
      <c r="IF86" s="315"/>
      <c r="IG86" s="315"/>
      <c r="IH86" s="315"/>
      <c r="II86" s="315"/>
      <c r="IJ86" s="315"/>
      <c r="IK86" s="315"/>
      <c r="IL86" s="315"/>
      <c r="IM86" s="315"/>
      <c r="IN86" s="315"/>
      <c r="IO86" s="315"/>
      <c r="IP86" s="315"/>
      <c r="IQ86" s="315"/>
      <c r="IR86" s="315"/>
      <c r="IS86" s="315"/>
      <c r="IT86" s="315"/>
      <c r="IU86" s="315"/>
      <c r="IV86" s="315"/>
    </row>
  </sheetData>
  <mergeCells count="10">
    <mergeCell ref="F6:H6"/>
    <mergeCell ref="A1:H1"/>
    <mergeCell ref="A2:H2"/>
    <mergeCell ref="A4:H4"/>
    <mergeCell ref="A7:A8"/>
    <mergeCell ref="B7:B8"/>
    <mergeCell ref="C7:D7"/>
    <mergeCell ref="E7:F7"/>
    <mergeCell ref="G7:H7"/>
    <mergeCell ref="A3:H3"/>
  </mergeCells>
  <pageMargins left="0.70866141732283472" right="0.70866141732283472" top="0.74803149606299213" bottom="0.74803149606299213" header="0.31496062992125984" footer="0.31496062992125984"/>
  <pageSetup paperSize="9" scale="94" fitToHeight="0" orientation="landscape" r:id="rId1"/>
  <headerFooter>
    <oddFooter>&amp;C&amp;10Biểu số 63/CK-NSNN - Trang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9"/>
  <sheetViews>
    <sheetView zoomScale="75" zoomScaleNormal="75" workbookViewId="0">
      <selection activeCell="H6" sqref="H6:K6"/>
    </sheetView>
  </sheetViews>
  <sheetFormatPr defaultRowHeight="15.75"/>
  <cols>
    <col min="1" max="1" width="5.125" style="55" customWidth="1"/>
    <col min="2" max="2" width="66.625" style="55" customWidth="1"/>
    <col min="3" max="3" width="14" style="50" customWidth="1"/>
    <col min="4" max="4" width="14.625" style="50" customWidth="1"/>
    <col min="5" max="5" width="14.25" style="55" customWidth="1"/>
    <col min="6" max="6" width="13.75" style="50" customWidth="1"/>
    <col min="7" max="8" width="14.125" style="50" bestFit="1" customWidth="1"/>
    <col min="9" max="9" width="8.625" style="79" bestFit="1" customWidth="1"/>
    <col min="10" max="10" width="10.75" style="79" customWidth="1"/>
    <col min="11" max="11" width="9.75" style="79" customWidth="1"/>
    <col min="12" max="12" width="9" style="55"/>
    <col min="13" max="13" width="15.625" style="55" bestFit="1" customWidth="1"/>
    <col min="14" max="16384" width="9" style="55"/>
  </cols>
  <sheetData>
    <row r="1" spans="1:11" ht="18.75" customHeight="1">
      <c r="A1" s="384" t="s">
        <v>410</v>
      </c>
      <c r="B1" s="384"/>
      <c r="C1" s="384"/>
      <c r="D1" s="384"/>
      <c r="E1" s="384"/>
      <c r="F1" s="384"/>
      <c r="G1" s="384"/>
      <c r="H1" s="384"/>
      <c r="I1" s="384"/>
      <c r="J1" s="384"/>
      <c r="K1" s="384"/>
    </row>
    <row r="2" spans="1:11" ht="20.25" customHeight="1">
      <c r="A2" s="385" t="s">
        <v>101</v>
      </c>
      <c r="B2" s="385"/>
      <c r="C2" s="385"/>
      <c r="D2" s="385"/>
      <c r="E2" s="385"/>
      <c r="F2" s="385"/>
      <c r="G2" s="385"/>
      <c r="H2" s="385"/>
      <c r="I2" s="385"/>
      <c r="J2" s="385"/>
      <c r="K2" s="385"/>
    </row>
    <row r="3" spans="1:11" ht="18.75">
      <c r="A3" s="385" t="s">
        <v>328</v>
      </c>
      <c r="B3" s="385"/>
      <c r="C3" s="385"/>
      <c r="D3" s="385"/>
      <c r="E3" s="385"/>
      <c r="F3" s="385"/>
      <c r="G3" s="385"/>
      <c r="H3" s="385"/>
      <c r="I3" s="385"/>
      <c r="J3" s="385"/>
      <c r="K3" s="385"/>
    </row>
    <row r="4" spans="1:11">
      <c r="A4" s="386" t="s">
        <v>406</v>
      </c>
      <c r="B4" s="386"/>
      <c r="C4" s="386"/>
      <c r="D4" s="386"/>
      <c r="E4" s="386"/>
      <c r="F4" s="386"/>
      <c r="G4" s="386"/>
      <c r="H4" s="386"/>
      <c r="I4" s="386"/>
      <c r="J4" s="386"/>
      <c r="K4" s="386"/>
    </row>
    <row r="5" spans="1:11">
      <c r="A5" s="386" t="s">
        <v>400</v>
      </c>
      <c r="B5" s="386"/>
      <c r="C5" s="386"/>
      <c r="D5" s="386"/>
      <c r="E5" s="386"/>
      <c r="F5" s="386"/>
      <c r="G5" s="386"/>
      <c r="H5" s="386"/>
      <c r="I5" s="386"/>
      <c r="J5" s="386"/>
      <c r="K5" s="386"/>
    </row>
    <row r="6" spans="1:11" ht="18.75">
      <c r="A6" s="56"/>
      <c r="B6" s="56"/>
      <c r="C6" s="47"/>
      <c r="D6" s="47"/>
      <c r="E6" s="267"/>
      <c r="F6" s="268"/>
      <c r="G6" s="269"/>
      <c r="H6" s="383" t="s">
        <v>80</v>
      </c>
      <c r="I6" s="383"/>
      <c r="J6" s="383"/>
      <c r="K6" s="383"/>
    </row>
    <row r="7" spans="1:11" s="57" customFormat="1" ht="18.75" customHeight="1">
      <c r="A7" s="387" t="s">
        <v>33</v>
      </c>
      <c r="B7" s="387" t="s">
        <v>397</v>
      </c>
      <c r="C7" s="388" t="s">
        <v>68</v>
      </c>
      <c r="D7" s="387" t="s">
        <v>411</v>
      </c>
      <c r="E7" s="387"/>
      <c r="F7" s="388" t="s">
        <v>436</v>
      </c>
      <c r="G7" s="389" t="s">
        <v>411</v>
      </c>
      <c r="H7" s="389"/>
      <c r="I7" s="390" t="s">
        <v>415</v>
      </c>
      <c r="J7" s="391"/>
      <c r="K7" s="392"/>
    </row>
    <row r="8" spans="1:11" s="57" customFormat="1" ht="18.75" customHeight="1">
      <c r="A8" s="387"/>
      <c r="B8" s="387"/>
      <c r="C8" s="389"/>
      <c r="D8" s="393" t="s">
        <v>412</v>
      </c>
      <c r="E8" s="394" t="s">
        <v>413</v>
      </c>
      <c r="F8" s="389"/>
      <c r="G8" s="393" t="s">
        <v>412</v>
      </c>
      <c r="H8" s="396" t="s">
        <v>414</v>
      </c>
      <c r="I8" s="371" t="s">
        <v>416</v>
      </c>
      <c r="J8" s="371" t="s">
        <v>412</v>
      </c>
      <c r="K8" s="371" t="s">
        <v>417</v>
      </c>
    </row>
    <row r="9" spans="1:11" s="57" customFormat="1" ht="18.75" customHeight="1">
      <c r="A9" s="387"/>
      <c r="B9" s="387"/>
      <c r="C9" s="389"/>
      <c r="D9" s="393"/>
      <c r="E9" s="394"/>
      <c r="F9" s="389"/>
      <c r="G9" s="393"/>
      <c r="H9" s="397"/>
      <c r="I9" s="372"/>
      <c r="J9" s="372"/>
      <c r="K9" s="372"/>
    </row>
    <row r="10" spans="1:11" s="57" customFormat="1" ht="27.75" customHeight="1">
      <c r="A10" s="387"/>
      <c r="B10" s="387"/>
      <c r="C10" s="389"/>
      <c r="D10" s="374"/>
      <c r="E10" s="395"/>
      <c r="F10" s="389"/>
      <c r="G10" s="374"/>
      <c r="H10" s="398"/>
      <c r="I10" s="373"/>
      <c r="J10" s="373"/>
      <c r="K10" s="373"/>
    </row>
    <row r="11" spans="1:11" s="57" customFormat="1" ht="16.5">
      <c r="A11" s="58"/>
      <c r="B11" s="58" t="s">
        <v>37</v>
      </c>
      <c r="C11" s="28">
        <v>17982552</v>
      </c>
      <c r="D11" s="28">
        <v>9522621</v>
      </c>
      <c r="E11" s="28">
        <v>8459931</v>
      </c>
      <c r="F11" s="28">
        <v>24860869.37616</v>
      </c>
      <c r="G11" s="28">
        <v>10437790.8267</v>
      </c>
      <c r="H11" s="28">
        <v>14423078.549459999</v>
      </c>
      <c r="I11" s="59">
        <f t="shared" ref="I11:K19" si="0">F11/C11*100</f>
        <v>138.24995126475929</v>
      </c>
      <c r="J11" s="59">
        <f t="shared" si="0"/>
        <v>109.61048252051614</v>
      </c>
      <c r="K11" s="59">
        <f t="shared" si="0"/>
        <v>170.48695254677608</v>
      </c>
    </row>
    <row r="12" spans="1:11" s="63" customFormat="1" ht="16.5">
      <c r="A12" s="60" t="s">
        <v>0</v>
      </c>
      <c r="B12" s="61" t="s">
        <v>38</v>
      </c>
      <c r="C12" s="32">
        <v>16387941</v>
      </c>
      <c r="D12" s="32">
        <v>7928010</v>
      </c>
      <c r="E12" s="32">
        <v>8459931</v>
      </c>
      <c r="F12" s="32">
        <v>15278387.982124999</v>
      </c>
      <c r="G12" s="32">
        <v>5284883.0653050002</v>
      </c>
      <c r="H12" s="32">
        <v>9993504.9168200009</v>
      </c>
      <c r="I12" s="62">
        <f t="shared" si="0"/>
        <v>93.229454402630566</v>
      </c>
      <c r="J12" s="62">
        <f t="shared" si="0"/>
        <v>66.660903118247845</v>
      </c>
      <c r="K12" s="62">
        <f t="shared" si="0"/>
        <v>118.12749911104477</v>
      </c>
    </row>
    <row r="13" spans="1:11" s="64" customFormat="1" ht="16.5">
      <c r="A13" s="60" t="s">
        <v>2</v>
      </c>
      <c r="B13" s="61" t="s">
        <v>16</v>
      </c>
      <c r="C13" s="32">
        <v>3646789</v>
      </c>
      <c r="D13" s="32">
        <v>2745189</v>
      </c>
      <c r="E13" s="32">
        <v>901600</v>
      </c>
      <c r="F13" s="32">
        <v>3014201.7292559999</v>
      </c>
      <c r="G13" s="32">
        <v>1559451.0926000001</v>
      </c>
      <c r="H13" s="32">
        <v>1454750.636656</v>
      </c>
      <c r="I13" s="62">
        <f t="shared" si="0"/>
        <v>82.653581801853619</v>
      </c>
      <c r="J13" s="62">
        <f t="shared" si="0"/>
        <v>56.806693185787935</v>
      </c>
      <c r="K13" s="62">
        <f t="shared" si="0"/>
        <v>161.35211143034604</v>
      </c>
    </row>
    <row r="14" spans="1:11" s="57" customFormat="1" ht="16.5">
      <c r="A14" s="65">
        <v>1</v>
      </c>
      <c r="B14" s="66" t="s">
        <v>50</v>
      </c>
      <c r="C14" s="34">
        <v>3646789</v>
      </c>
      <c r="D14" s="75">
        <v>2745189</v>
      </c>
      <c r="E14" s="75">
        <v>901600</v>
      </c>
      <c r="F14" s="34">
        <v>3014201.7292559999</v>
      </c>
      <c r="G14" s="34">
        <v>1559451.0926000001</v>
      </c>
      <c r="H14" s="34">
        <v>1454750.636656</v>
      </c>
      <c r="I14" s="67">
        <f t="shared" si="0"/>
        <v>82.653581801853619</v>
      </c>
      <c r="J14" s="67">
        <f t="shared" si="0"/>
        <v>56.806693185787935</v>
      </c>
      <c r="K14" s="67">
        <f t="shared" si="0"/>
        <v>161.35211143034604</v>
      </c>
    </row>
    <row r="15" spans="1:11" s="348" customFormat="1" ht="16.5">
      <c r="A15" s="346" t="s">
        <v>70</v>
      </c>
      <c r="B15" s="113" t="s">
        <v>40</v>
      </c>
      <c r="C15" s="174">
        <v>3646789</v>
      </c>
      <c r="D15" s="347">
        <v>2745189</v>
      </c>
      <c r="E15" s="347">
        <v>901600</v>
      </c>
      <c r="F15" s="174">
        <v>3014201.7292559999</v>
      </c>
      <c r="G15" s="174">
        <v>1559451.0926000001</v>
      </c>
      <c r="H15" s="174">
        <v>1454750.636656</v>
      </c>
      <c r="I15" s="177">
        <f t="shared" si="0"/>
        <v>82.653581801853619</v>
      </c>
      <c r="J15" s="177">
        <f t="shared" si="0"/>
        <v>56.806693185787935</v>
      </c>
      <c r="K15" s="177">
        <f t="shared" si="0"/>
        <v>161.35211143034604</v>
      </c>
    </row>
    <row r="16" spans="1:11" s="353" customFormat="1" ht="16.5">
      <c r="A16" s="349"/>
      <c r="B16" s="349" t="s">
        <v>51</v>
      </c>
      <c r="C16" s="350"/>
      <c r="D16" s="350"/>
      <c r="E16" s="351"/>
      <c r="F16" s="350"/>
      <c r="G16" s="350"/>
      <c r="H16" s="350"/>
      <c r="I16" s="352"/>
      <c r="J16" s="352"/>
      <c r="K16" s="352"/>
    </row>
    <row r="17" spans="1:11" s="353" customFormat="1" ht="17.25">
      <c r="A17" s="349"/>
      <c r="B17" s="354" t="s">
        <v>52</v>
      </c>
      <c r="C17" s="355"/>
      <c r="D17" s="356"/>
      <c r="E17" s="357"/>
      <c r="F17" s="350"/>
      <c r="G17" s="350"/>
      <c r="H17" s="355"/>
      <c r="I17" s="358"/>
      <c r="J17" s="358"/>
      <c r="K17" s="358"/>
    </row>
    <row r="18" spans="1:11" s="348" customFormat="1" ht="16.5">
      <c r="A18" s="346" t="s">
        <v>71</v>
      </c>
      <c r="B18" s="113" t="s">
        <v>41</v>
      </c>
      <c r="C18" s="174">
        <v>3646789</v>
      </c>
      <c r="D18" s="174">
        <v>2745189</v>
      </c>
      <c r="E18" s="174">
        <v>901600</v>
      </c>
      <c r="F18" s="174">
        <v>3014201.7292559999</v>
      </c>
      <c r="G18" s="174">
        <v>1559451.0926000001</v>
      </c>
      <c r="H18" s="174">
        <v>1454750.636656</v>
      </c>
      <c r="I18" s="177">
        <f t="shared" si="0"/>
        <v>82.653581801853619</v>
      </c>
      <c r="J18" s="177">
        <f>G18/D18*100</f>
        <v>56.806693185787935</v>
      </c>
      <c r="K18" s="177">
        <f>H18/E18*100</f>
        <v>161.35211143034604</v>
      </c>
    </row>
    <row r="19" spans="1:11" s="361" customFormat="1" ht="16.5">
      <c r="A19" s="359"/>
      <c r="B19" s="360" t="s">
        <v>42</v>
      </c>
      <c r="C19" s="182">
        <v>2500000</v>
      </c>
      <c r="D19" s="182">
        <v>1598400</v>
      </c>
      <c r="E19" s="182">
        <v>901600</v>
      </c>
      <c r="F19" s="182">
        <v>2010491.1774279999</v>
      </c>
      <c r="G19" s="182">
        <v>768126.60199999996</v>
      </c>
      <c r="H19" s="182">
        <v>1242364.575428</v>
      </c>
      <c r="I19" s="178">
        <f t="shared" si="0"/>
        <v>80.419647097119991</v>
      </c>
      <c r="J19" s="178">
        <f t="shared" si="0"/>
        <v>48.05596859359359</v>
      </c>
      <c r="K19" s="178">
        <f>H19/E19*100</f>
        <v>137.79553853460513</v>
      </c>
    </row>
    <row r="20" spans="1:11" s="361" customFormat="1" ht="16.5">
      <c r="A20" s="359"/>
      <c r="B20" s="360" t="s">
        <v>43</v>
      </c>
      <c r="C20" s="182">
        <v>130000</v>
      </c>
      <c r="D20" s="182">
        <v>130000</v>
      </c>
      <c r="E20" s="182">
        <v>0</v>
      </c>
      <c r="F20" s="182">
        <v>149323.87299999999</v>
      </c>
      <c r="G20" s="182">
        <v>84421.284</v>
      </c>
      <c r="H20" s="182">
        <v>64902.589</v>
      </c>
      <c r="I20" s="178">
        <f>F20/C20*100</f>
        <v>114.86451769230767</v>
      </c>
      <c r="J20" s="178">
        <f>G20/D20*100</f>
        <v>64.939449230769227</v>
      </c>
      <c r="K20" s="178"/>
    </row>
    <row r="21" spans="1:11" s="57" customFormat="1" ht="49.5">
      <c r="A21" s="70">
        <v>2</v>
      </c>
      <c r="B21" s="71" t="s">
        <v>44</v>
      </c>
      <c r="C21" s="34"/>
      <c r="D21" s="34"/>
      <c r="E21" s="34"/>
      <c r="F21" s="34"/>
      <c r="G21" s="34"/>
      <c r="H21" s="34"/>
      <c r="I21" s="67"/>
      <c r="J21" s="67"/>
      <c r="K21" s="68"/>
    </row>
    <row r="22" spans="1:11" s="73" customFormat="1" ht="16.5">
      <c r="A22" s="65">
        <v>3</v>
      </c>
      <c r="B22" s="66" t="s">
        <v>45</v>
      </c>
      <c r="C22" s="72"/>
      <c r="D22" s="34"/>
      <c r="E22" s="34"/>
      <c r="F22" s="72"/>
      <c r="G22" s="34"/>
      <c r="H22" s="34"/>
      <c r="I22" s="67"/>
      <c r="J22" s="67"/>
      <c r="K22" s="68"/>
    </row>
    <row r="23" spans="1:11" s="57" customFormat="1" ht="17.25">
      <c r="A23" s="60" t="s">
        <v>6</v>
      </c>
      <c r="B23" s="61" t="s">
        <v>17</v>
      </c>
      <c r="C23" s="32">
        <v>12363904</v>
      </c>
      <c r="D23" s="32">
        <v>4989272</v>
      </c>
      <c r="E23" s="32">
        <v>7374632</v>
      </c>
      <c r="F23" s="32">
        <v>12258479.556295</v>
      </c>
      <c r="G23" s="32">
        <v>3719725.2761309999</v>
      </c>
      <c r="H23" s="32">
        <v>8538754.2801639996</v>
      </c>
      <c r="I23" s="191">
        <f>F23/C23*100</f>
        <v>99.147320751560358</v>
      </c>
      <c r="J23" s="191">
        <f>G23/D23*100</f>
        <v>74.554469592577831</v>
      </c>
      <c r="K23" s="192">
        <f>H23/E23*100</f>
        <v>115.78549655310258</v>
      </c>
    </row>
    <row r="24" spans="1:11" s="57" customFormat="1" ht="16.5">
      <c r="A24" s="60"/>
      <c r="B24" s="360" t="s">
        <v>215</v>
      </c>
      <c r="C24" s="32"/>
      <c r="D24" s="32"/>
      <c r="E24" s="32"/>
      <c r="F24" s="32"/>
      <c r="G24" s="32"/>
      <c r="H24" s="32"/>
      <c r="I24" s="67"/>
      <c r="J24" s="67"/>
      <c r="K24" s="68"/>
    </row>
    <row r="25" spans="1:11" s="57" customFormat="1" ht="16.5">
      <c r="A25" s="65">
        <v>1</v>
      </c>
      <c r="B25" s="66" t="s">
        <v>51</v>
      </c>
      <c r="C25" s="34">
        <v>6079073</v>
      </c>
      <c r="D25" s="174">
        <v>1423149</v>
      </c>
      <c r="E25" s="174">
        <v>4655924</v>
      </c>
      <c r="F25" s="34">
        <v>5789040.2495889999</v>
      </c>
      <c r="G25" s="34">
        <v>909193.14981600002</v>
      </c>
      <c r="H25" s="34">
        <v>4879847.099773</v>
      </c>
      <c r="I25" s="67">
        <f t="shared" ref="I25:K26" si="1">F25/C25*100</f>
        <v>95.228997078814487</v>
      </c>
      <c r="J25" s="67">
        <f t="shared" si="1"/>
        <v>63.886012625241626</v>
      </c>
      <c r="K25" s="68">
        <f t="shared" si="1"/>
        <v>104.8094234307304</v>
      </c>
    </row>
    <row r="26" spans="1:11" s="57" customFormat="1" ht="16.5">
      <c r="A26" s="65">
        <f>A25+1</f>
        <v>2</v>
      </c>
      <c r="B26" s="66" t="s">
        <v>95</v>
      </c>
      <c r="C26" s="34">
        <v>33418</v>
      </c>
      <c r="D26" s="174">
        <v>25418</v>
      </c>
      <c r="E26" s="174">
        <v>8000</v>
      </c>
      <c r="F26" s="34">
        <v>30039.505858</v>
      </c>
      <c r="G26" s="34">
        <v>27679.276708000001</v>
      </c>
      <c r="H26" s="34">
        <v>2360.2291500000001</v>
      </c>
      <c r="I26" s="67">
        <f t="shared" si="1"/>
        <v>89.890196474953626</v>
      </c>
      <c r="J26" s="67">
        <f t="shared" si="1"/>
        <v>108.89635969785192</v>
      </c>
      <c r="K26" s="68">
        <f t="shared" si="1"/>
        <v>29.502864375000005</v>
      </c>
    </row>
    <row r="27" spans="1:11" s="57" customFormat="1" ht="16.5">
      <c r="A27" s="60" t="s">
        <v>10</v>
      </c>
      <c r="B27" s="61" t="s">
        <v>18</v>
      </c>
      <c r="C27" s="32"/>
      <c r="D27" s="32"/>
      <c r="E27" s="75"/>
      <c r="F27" s="32">
        <v>2766.6965740000001</v>
      </c>
      <c r="G27" s="32">
        <v>2766.6965740000001</v>
      </c>
      <c r="H27" s="32"/>
      <c r="I27" s="67"/>
      <c r="J27" s="67"/>
      <c r="K27" s="68"/>
    </row>
    <row r="28" spans="1:11" s="57" customFormat="1" ht="17.25">
      <c r="A28" s="60" t="s">
        <v>12</v>
      </c>
      <c r="B28" s="61" t="s">
        <v>19</v>
      </c>
      <c r="C28" s="32">
        <v>1440</v>
      </c>
      <c r="D28" s="152">
        <v>1440</v>
      </c>
      <c r="E28" s="138"/>
      <c r="F28" s="32">
        <v>2940</v>
      </c>
      <c r="G28" s="32">
        <v>2940</v>
      </c>
      <c r="H28" s="32"/>
      <c r="I28" s="191">
        <f t="shared" ref="I28:J31" si="2">F28/C28*100</f>
        <v>204.16666666666666</v>
      </c>
      <c r="J28" s="191">
        <f t="shared" si="2"/>
        <v>204.16666666666666</v>
      </c>
      <c r="K28" s="192"/>
    </row>
    <row r="29" spans="1:11" s="57" customFormat="1" ht="16.5">
      <c r="A29" s="60" t="s">
        <v>14</v>
      </c>
      <c r="B29" s="61" t="s">
        <v>20</v>
      </c>
      <c r="C29" s="32">
        <v>325808</v>
      </c>
      <c r="D29" s="152">
        <v>142109</v>
      </c>
      <c r="E29" s="152">
        <v>183699</v>
      </c>
      <c r="F29" s="32"/>
      <c r="G29" s="32"/>
      <c r="H29" s="32"/>
      <c r="I29" s="67">
        <f t="shared" si="2"/>
        <v>0</v>
      </c>
      <c r="J29" s="67">
        <f t="shared" si="2"/>
        <v>0</v>
      </c>
      <c r="K29" s="68">
        <f>H29/E29*100</f>
        <v>0</v>
      </c>
    </row>
    <row r="30" spans="1:11" s="63" customFormat="1" ht="16.5">
      <c r="A30" s="60" t="s">
        <v>47</v>
      </c>
      <c r="B30" s="61" t="s">
        <v>21</v>
      </c>
      <c r="C30" s="32">
        <v>50000</v>
      </c>
      <c r="D30" s="152">
        <v>50000</v>
      </c>
      <c r="E30" s="138"/>
      <c r="F30" s="32"/>
      <c r="G30" s="32"/>
      <c r="H30" s="32"/>
      <c r="I30" s="67">
        <f t="shared" si="2"/>
        <v>0</v>
      </c>
      <c r="J30" s="67">
        <f t="shared" si="2"/>
        <v>0</v>
      </c>
      <c r="K30" s="68"/>
    </row>
    <row r="31" spans="1:11" s="57" customFormat="1" ht="17.25">
      <c r="A31" s="60" t="s">
        <v>1</v>
      </c>
      <c r="B31" s="74" t="s">
        <v>48</v>
      </c>
      <c r="C31" s="32">
        <v>1574611</v>
      </c>
      <c r="D31" s="32">
        <v>1574611</v>
      </c>
      <c r="E31" s="32"/>
      <c r="F31" s="32">
        <v>1254015.0652699999</v>
      </c>
      <c r="G31" s="32">
        <v>960561.78626700002</v>
      </c>
      <c r="H31" s="32">
        <v>293453.279003</v>
      </c>
      <c r="I31" s="191">
        <f t="shared" si="2"/>
        <v>79.639673879453397</v>
      </c>
      <c r="J31" s="191">
        <f t="shared" si="2"/>
        <v>61.00311672324149</v>
      </c>
      <c r="K31" s="192"/>
    </row>
    <row r="32" spans="1:11" s="57" customFormat="1" ht="16.5">
      <c r="A32" s="60" t="s">
        <v>2</v>
      </c>
      <c r="B32" s="61" t="s">
        <v>23</v>
      </c>
      <c r="C32" s="32"/>
      <c r="D32" s="32"/>
      <c r="E32" s="32"/>
      <c r="F32" s="32">
        <v>281162.37959099998</v>
      </c>
      <c r="G32" s="32">
        <v>16687.515587999998</v>
      </c>
      <c r="H32" s="32">
        <v>264474.86400300002</v>
      </c>
      <c r="I32" s="67"/>
      <c r="J32" s="67"/>
      <c r="K32" s="68"/>
    </row>
    <row r="33" spans="1:13" s="348" customFormat="1" ht="16.5">
      <c r="A33" s="346">
        <v>1</v>
      </c>
      <c r="B33" s="113" t="s">
        <v>91</v>
      </c>
      <c r="C33" s="174"/>
      <c r="D33" s="174"/>
      <c r="E33" s="174"/>
      <c r="F33" s="174">
        <v>232095.11009599999</v>
      </c>
      <c r="G33" s="174">
        <v>10285.254922</v>
      </c>
      <c r="H33" s="174">
        <v>221809.855174</v>
      </c>
      <c r="I33" s="177"/>
      <c r="J33" s="177"/>
      <c r="K33" s="178"/>
    </row>
    <row r="34" spans="1:13" s="348" customFormat="1" ht="16.5">
      <c r="A34" s="346">
        <v>2</v>
      </c>
      <c r="B34" s="113" t="s">
        <v>92</v>
      </c>
      <c r="C34" s="174"/>
      <c r="D34" s="174"/>
      <c r="E34" s="174"/>
      <c r="F34" s="174">
        <v>21168.651223000001</v>
      </c>
      <c r="G34" s="174">
        <v>3889.5727360000001</v>
      </c>
      <c r="H34" s="174">
        <v>17279.078486999999</v>
      </c>
      <c r="I34" s="177"/>
      <c r="J34" s="177"/>
      <c r="K34" s="178"/>
    </row>
    <row r="35" spans="1:13" s="348" customFormat="1" ht="33">
      <c r="A35" s="346">
        <v>3</v>
      </c>
      <c r="B35" s="193" t="s">
        <v>339</v>
      </c>
      <c r="C35" s="174"/>
      <c r="D35" s="174"/>
      <c r="E35" s="174"/>
      <c r="F35" s="174">
        <v>27898.618272</v>
      </c>
      <c r="G35" s="174">
        <v>2512.6879300000001</v>
      </c>
      <c r="H35" s="174">
        <v>25385.930342</v>
      </c>
      <c r="I35" s="177"/>
      <c r="J35" s="177"/>
      <c r="K35" s="178"/>
    </row>
    <row r="36" spans="1:13" s="63" customFormat="1" ht="17.25">
      <c r="A36" s="60" t="s">
        <v>6</v>
      </c>
      <c r="B36" s="61" t="s">
        <v>24</v>
      </c>
      <c r="C36" s="32">
        <v>1574611</v>
      </c>
      <c r="D36" s="32">
        <v>1574611</v>
      </c>
      <c r="E36" s="32"/>
      <c r="F36" s="32">
        <v>972852.68567899999</v>
      </c>
      <c r="G36" s="32">
        <v>943874.27067899995</v>
      </c>
      <c r="H36" s="32">
        <v>28978.415000000001</v>
      </c>
      <c r="I36" s="191">
        <f t="shared" ref="I36:J38" si="3">F36/C36*100</f>
        <v>61.78368407682914</v>
      </c>
      <c r="J36" s="191">
        <f t="shared" si="3"/>
        <v>59.943330173547629</v>
      </c>
      <c r="K36" s="192"/>
    </row>
    <row r="37" spans="1:13" s="63" customFormat="1" ht="17.25">
      <c r="A37" s="60">
        <v>1</v>
      </c>
      <c r="B37" s="61" t="s">
        <v>93</v>
      </c>
      <c r="C37" s="32">
        <v>1469162</v>
      </c>
      <c r="D37" s="32">
        <v>1469162</v>
      </c>
      <c r="E37" s="32"/>
      <c r="F37" s="32">
        <v>853069.987402</v>
      </c>
      <c r="G37" s="32">
        <v>845321.57240199996</v>
      </c>
      <c r="H37" s="32">
        <v>7748.415</v>
      </c>
      <c r="I37" s="191">
        <f t="shared" si="3"/>
        <v>58.065072973708823</v>
      </c>
      <c r="J37" s="191">
        <f t="shared" si="3"/>
        <v>57.53766925648771</v>
      </c>
      <c r="K37" s="192"/>
    </row>
    <row r="38" spans="1:13" s="348" customFormat="1" ht="16.5">
      <c r="A38" s="346"/>
      <c r="B38" s="113" t="s">
        <v>315</v>
      </c>
      <c r="C38" s="174">
        <v>324435</v>
      </c>
      <c r="D38" s="174">
        <v>324435</v>
      </c>
      <c r="E38" s="174"/>
      <c r="F38" s="174">
        <v>245660.87940199999</v>
      </c>
      <c r="G38" s="174">
        <v>245660.87940199999</v>
      </c>
      <c r="H38" s="174"/>
      <c r="I38" s="177">
        <f t="shared" si="3"/>
        <v>75.719598502627633</v>
      </c>
      <c r="J38" s="177">
        <f t="shared" si="3"/>
        <v>75.719598502627633</v>
      </c>
      <c r="K38" s="178"/>
    </row>
    <row r="39" spans="1:13" s="348" customFormat="1" ht="16.5">
      <c r="A39" s="346"/>
      <c r="B39" s="113" t="s">
        <v>55</v>
      </c>
      <c r="C39" s="174">
        <v>1144727</v>
      </c>
      <c r="D39" s="174">
        <v>1144727</v>
      </c>
      <c r="E39" s="174"/>
      <c r="F39" s="174">
        <v>607409.10800000001</v>
      </c>
      <c r="G39" s="174">
        <v>599660.69299999997</v>
      </c>
      <c r="H39" s="174">
        <v>7748.415</v>
      </c>
      <c r="I39" s="177">
        <f t="shared" ref="I39:I46" si="4">F39/C39*100</f>
        <v>53.061481733199265</v>
      </c>
      <c r="J39" s="177">
        <f t="shared" ref="J39:J46" si="5">G39/D39*100</f>
        <v>52.384602879114404</v>
      </c>
      <c r="K39" s="178"/>
    </row>
    <row r="40" spans="1:13" s="63" customFormat="1" ht="17.25">
      <c r="A40" s="60">
        <v>2</v>
      </c>
      <c r="B40" s="61" t="s">
        <v>94</v>
      </c>
      <c r="C40" s="32">
        <v>105449</v>
      </c>
      <c r="D40" s="32">
        <v>105449</v>
      </c>
      <c r="E40" s="32"/>
      <c r="F40" s="32">
        <v>119782.698277</v>
      </c>
      <c r="G40" s="32">
        <v>98552.698277000003</v>
      </c>
      <c r="H40" s="32">
        <v>21230</v>
      </c>
      <c r="I40" s="191">
        <f t="shared" si="4"/>
        <v>113.59301489535225</v>
      </c>
      <c r="J40" s="191">
        <f t="shared" si="5"/>
        <v>93.460059627876987</v>
      </c>
      <c r="K40" s="192"/>
    </row>
    <row r="41" spans="1:13" s="57" customFormat="1" ht="16.5">
      <c r="A41" s="65" t="s">
        <v>54</v>
      </c>
      <c r="B41" s="66" t="s">
        <v>316</v>
      </c>
      <c r="C41" s="34">
        <v>2950</v>
      </c>
      <c r="D41" s="34">
        <v>2950</v>
      </c>
      <c r="E41" s="75"/>
      <c r="F41" s="34"/>
      <c r="G41" s="34"/>
      <c r="H41" s="34"/>
      <c r="I41" s="67">
        <f t="shared" si="4"/>
        <v>0</v>
      </c>
      <c r="J41" s="67">
        <f t="shared" si="5"/>
        <v>0</v>
      </c>
      <c r="K41" s="68"/>
    </row>
    <row r="42" spans="1:13" s="57" customFormat="1" ht="16.5">
      <c r="A42" s="65" t="s">
        <v>56</v>
      </c>
      <c r="B42" s="66" t="s">
        <v>55</v>
      </c>
      <c r="C42" s="34">
        <v>102499</v>
      </c>
      <c r="D42" s="34">
        <v>102499</v>
      </c>
      <c r="E42" s="34"/>
      <c r="F42" s="34">
        <v>119782.698277</v>
      </c>
      <c r="G42" s="34">
        <v>98552.698277000003</v>
      </c>
      <c r="H42" s="34">
        <v>21230</v>
      </c>
      <c r="I42" s="67">
        <f t="shared" si="4"/>
        <v>116.86230917082119</v>
      </c>
      <c r="J42" s="67">
        <f t="shared" si="5"/>
        <v>96.149911976702214</v>
      </c>
      <c r="K42" s="68"/>
    </row>
    <row r="43" spans="1:13" s="141" customFormat="1" ht="33">
      <c r="A43" s="139"/>
      <c r="B43" s="142" t="s">
        <v>290</v>
      </c>
      <c r="C43" s="37">
        <v>231</v>
      </c>
      <c r="D43" s="34">
        <v>231</v>
      </c>
      <c r="E43" s="140"/>
      <c r="F43" s="37">
        <v>137.35339999999999</v>
      </c>
      <c r="G43" s="34">
        <v>137.35339999999999</v>
      </c>
      <c r="H43" s="34"/>
      <c r="I43" s="67">
        <f t="shared" si="4"/>
        <v>59.460346320346311</v>
      </c>
      <c r="J43" s="67">
        <f t="shared" si="5"/>
        <v>59.460346320346311</v>
      </c>
      <c r="K43" s="68"/>
    </row>
    <row r="44" spans="1:13" s="141" customFormat="1" ht="16.5">
      <c r="A44" s="139"/>
      <c r="B44" s="142" t="s">
        <v>216</v>
      </c>
      <c r="C44" s="37">
        <v>36500</v>
      </c>
      <c r="D44" s="34">
        <v>36500</v>
      </c>
      <c r="E44" s="140"/>
      <c r="F44" s="37">
        <v>38414.802000000003</v>
      </c>
      <c r="G44" s="34">
        <v>31965</v>
      </c>
      <c r="H44" s="34">
        <v>6449.8019999999997</v>
      </c>
      <c r="I44" s="67">
        <f t="shared" si="4"/>
        <v>105.24603287671235</v>
      </c>
      <c r="J44" s="67">
        <f t="shared" si="5"/>
        <v>87.575342465753423</v>
      </c>
      <c r="K44" s="68"/>
      <c r="M44" s="143"/>
    </row>
    <row r="45" spans="1:13" s="141" customFormat="1" ht="16.5">
      <c r="A45" s="139"/>
      <c r="B45" s="142" t="s">
        <v>279</v>
      </c>
      <c r="C45" s="37">
        <v>64268</v>
      </c>
      <c r="D45" s="34">
        <v>64268</v>
      </c>
      <c r="E45" s="140"/>
      <c r="F45" s="37">
        <v>64284.154999999999</v>
      </c>
      <c r="G45" s="34">
        <v>49503.957000000002</v>
      </c>
      <c r="H45" s="34">
        <v>14780.198</v>
      </c>
      <c r="I45" s="67">
        <f t="shared" si="4"/>
        <v>100.02513692661978</v>
      </c>
      <c r="J45" s="67">
        <f t="shared" si="5"/>
        <v>77.02738065600299</v>
      </c>
      <c r="K45" s="68"/>
    </row>
    <row r="46" spans="1:13" s="141" customFormat="1" ht="16.5">
      <c r="A46" s="139"/>
      <c r="B46" s="142" t="s">
        <v>291</v>
      </c>
      <c r="C46" s="37">
        <v>1500</v>
      </c>
      <c r="D46" s="34">
        <v>1500</v>
      </c>
      <c r="E46" s="140"/>
      <c r="F46" s="37">
        <v>160.821448</v>
      </c>
      <c r="G46" s="34">
        <v>160.821448</v>
      </c>
      <c r="H46" s="34"/>
      <c r="I46" s="67">
        <f t="shared" si="4"/>
        <v>10.721429866666666</v>
      </c>
      <c r="J46" s="67">
        <f t="shared" si="5"/>
        <v>10.721429866666666</v>
      </c>
      <c r="K46" s="68"/>
    </row>
    <row r="47" spans="1:13" s="57" customFormat="1" ht="16.5">
      <c r="A47" s="60"/>
      <c r="B47" s="69" t="s">
        <v>217</v>
      </c>
      <c r="C47" s="34"/>
      <c r="D47" s="34"/>
      <c r="E47" s="75"/>
      <c r="F47" s="34">
        <v>4996.96</v>
      </c>
      <c r="G47" s="34">
        <v>4996.96</v>
      </c>
      <c r="H47" s="34"/>
      <c r="I47" s="67"/>
      <c r="J47" s="67"/>
      <c r="K47" s="68"/>
    </row>
    <row r="48" spans="1:13" s="57" customFormat="1" ht="16.5">
      <c r="A48" s="60"/>
      <c r="B48" s="69" t="s">
        <v>218</v>
      </c>
      <c r="C48" s="34"/>
      <c r="D48" s="34"/>
      <c r="E48" s="75"/>
      <c r="F48" s="34">
        <v>2955.893</v>
      </c>
      <c r="G48" s="34">
        <v>2955.893</v>
      </c>
      <c r="H48" s="34"/>
      <c r="I48" s="67"/>
      <c r="J48" s="67"/>
      <c r="K48" s="68"/>
    </row>
    <row r="49" spans="1:11" s="57" customFormat="1" ht="33">
      <c r="A49" s="60"/>
      <c r="B49" s="69" t="s">
        <v>340</v>
      </c>
      <c r="C49" s="34"/>
      <c r="D49" s="34"/>
      <c r="E49" s="75"/>
      <c r="F49" s="34">
        <v>8832.7134289999995</v>
      </c>
      <c r="G49" s="34">
        <v>8832.7134289999995</v>
      </c>
      <c r="H49" s="34"/>
      <c r="I49" s="67"/>
      <c r="J49" s="67"/>
      <c r="K49" s="68"/>
    </row>
    <row r="50" spans="1:11" s="63" customFormat="1" ht="16.5">
      <c r="A50" s="60" t="s">
        <v>26</v>
      </c>
      <c r="B50" s="61" t="s">
        <v>49</v>
      </c>
      <c r="C50" s="32"/>
      <c r="D50" s="32"/>
      <c r="E50" s="138"/>
      <c r="F50" s="32">
        <v>7981158.3300989997</v>
      </c>
      <c r="G50" s="32">
        <v>3961489.2848749999</v>
      </c>
      <c r="H50" s="152">
        <v>4019669.0452239998</v>
      </c>
      <c r="I50" s="67"/>
      <c r="J50" s="67"/>
      <c r="K50" s="68"/>
    </row>
    <row r="51" spans="1:11" s="145" customFormat="1" ht="18.75">
      <c r="A51" s="88" t="s">
        <v>27</v>
      </c>
      <c r="B51" s="9" t="s">
        <v>326</v>
      </c>
      <c r="C51" s="89">
        <v>20000</v>
      </c>
      <c r="D51" s="152">
        <v>20000</v>
      </c>
      <c r="E51" s="144"/>
      <c r="F51" s="89">
        <v>5770.2309999999998</v>
      </c>
      <c r="G51" s="89"/>
      <c r="H51" s="89">
        <v>5770.2309999999998</v>
      </c>
      <c r="I51" s="89">
        <f>F51/C51*100</f>
        <v>28.851155000000002</v>
      </c>
      <c r="J51" s="89"/>
      <c r="K51" s="68"/>
    </row>
    <row r="52" spans="1:11" s="179" customFormat="1" ht="18.75">
      <c r="A52" s="172"/>
      <c r="B52" s="173" t="s">
        <v>322</v>
      </c>
      <c r="C52" s="174"/>
      <c r="D52" s="175"/>
      <c r="E52" s="176"/>
      <c r="F52" s="174">
        <v>1185.5650000000001</v>
      </c>
      <c r="G52" s="34"/>
      <c r="H52" s="34">
        <v>1185.5650000000001</v>
      </c>
      <c r="I52" s="177"/>
      <c r="J52" s="177"/>
      <c r="K52" s="178"/>
    </row>
    <row r="53" spans="1:11" s="179" customFormat="1" ht="18.75">
      <c r="A53" s="172"/>
      <c r="B53" s="173" t="s">
        <v>323</v>
      </c>
      <c r="C53" s="174"/>
      <c r="D53" s="175"/>
      <c r="E53" s="176"/>
      <c r="F53" s="174">
        <v>4584.6660000000002</v>
      </c>
      <c r="G53" s="34"/>
      <c r="H53" s="34">
        <v>4584.6660000000002</v>
      </c>
      <c r="I53" s="177"/>
      <c r="J53" s="177"/>
      <c r="K53" s="178"/>
    </row>
    <row r="54" spans="1:11" s="57" customFormat="1" ht="16.5">
      <c r="A54" s="60" t="s">
        <v>29</v>
      </c>
      <c r="B54" s="61" t="s">
        <v>78</v>
      </c>
      <c r="C54" s="34"/>
      <c r="D54" s="34"/>
      <c r="E54" s="75"/>
      <c r="F54" s="32">
        <v>341537.767666</v>
      </c>
      <c r="G54" s="32">
        <v>230856.69025300001</v>
      </c>
      <c r="H54" s="152">
        <v>110681.07741300001</v>
      </c>
      <c r="I54" s="67"/>
      <c r="J54" s="67"/>
      <c r="K54" s="68"/>
    </row>
    <row r="55" spans="1:11" ht="18.75">
      <c r="A55" s="76"/>
      <c r="B55" s="76"/>
      <c r="C55" s="77"/>
      <c r="D55" s="77"/>
      <c r="E55" s="76"/>
      <c r="F55" s="77"/>
      <c r="G55" s="77"/>
      <c r="H55" s="77"/>
      <c r="I55" s="78"/>
      <c r="J55" s="78"/>
      <c r="K55" s="78"/>
    </row>
    <row r="56" spans="1:11" ht="20.25" customHeight="1">
      <c r="A56" s="146"/>
      <c r="B56" s="146"/>
      <c r="C56" s="47"/>
      <c r="D56" s="47"/>
      <c r="E56" s="137"/>
      <c r="F56" s="47"/>
      <c r="G56" s="47"/>
      <c r="H56" s="47"/>
      <c r="I56" s="147"/>
      <c r="J56" s="147"/>
      <c r="K56" s="147"/>
    </row>
    <row r="57" spans="1:11" s="321" customFormat="1">
      <c r="C57" s="322"/>
      <c r="D57" s="322"/>
      <c r="E57" s="322"/>
      <c r="F57" s="322"/>
      <c r="G57" s="322"/>
      <c r="H57" s="322"/>
      <c r="I57" s="323"/>
      <c r="J57" s="323"/>
      <c r="K57" s="323"/>
    </row>
    <row r="58" spans="1:11" s="321" customFormat="1">
      <c r="C58" s="322"/>
      <c r="D58" s="322"/>
      <c r="F58" s="322"/>
      <c r="G58" s="322"/>
      <c r="H58" s="323"/>
      <c r="I58" s="323"/>
      <c r="J58" s="323"/>
      <c r="K58" s="323"/>
    </row>
    <row r="59" spans="1:11" s="321" customFormat="1">
      <c r="C59" s="322"/>
      <c r="D59" s="322"/>
      <c r="F59" s="322"/>
      <c r="G59" s="322"/>
      <c r="H59" s="322"/>
      <c r="I59" s="323"/>
      <c r="J59" s="323"/>
      <c r="K59" s="323"/>
    </row>
    <row r="60" spans="1:11" s="321" customFormat="1">
      <c r="C60" s="322"/>
      <c r="D60" s="322"/>
      <c r="E60" s="322"/>
      <c r="F60" s="322"/>
      <c r="G60" s="322"/>
      <c r="H60" s="322"/>
      <c r="I60" s="323"/>
      <c r="J60" s="323"/>
      <c r="K60" s="323"/>
    </row>
    <row r="61" spans="1:11" s="321" customFormat="1">
      <c r="C61" s="322"/>
      <c r="D61" s="322"/>
      <c r="F61" s="322"/>
      <c r="G61" s="322"/>
      <c r="H61" s="322"/>
      <c r="I61" s="323"/>
      <c r="J61" s="323"/>
      <c r="K61" s="323"/>
    </row>
    <row r="62" spans="1:11" s="321" customFormat="1">
      <c r="C62" s="322"/>
      <c r="D62" s="322"/>
      <c r="E62" s="322"/>
      <c r="F62" s="322"/>
      <c r="G62" s="322"/>
      <c r="H62" s="322"/>
      <c r="I62" s="323"/>
      <c r="J62" s="323"/>
      <c r="K62" s="323"/>
    </row>
    <row r="63" spans="1:11" s="321" customFormat="1">
      <c r="C63" s="322"/>
      <c r="D63" s="322"/>
      <c r="F63" s="322"/>
      <c r="G63" s="322"/>
      <c r="H63" s="322"/>
      <c r="I63" s="323"/>
      <c r="J63" s="323"/>
      <c r="K63" s="323"/>
    </row>
    <row r="64" spans="1:11" s="321" customFormat="1">
      <c r="C64" s="322"/>
      <c r="D64" s="322"/>
      <c r="F64" s="322"/>
      <c r="G64" s="322"/>
      <c r="H64" s="322"/>
      <c r="I64" s="323"/>
      <c r="J64" s="323"/>
      <c r="K64" s="323"/>
    </row>
    <row r="65" spans="2:11" s="321" customFormat="1">
      <c r="C65" s="322"/>
      <c r="D65" s="322"/>
      <c r="F65" s="322"/>
      <c r="G65" s="322"/>
      <c r="H65" s="322"/>
      <c r="I65" s="323"/>
      <c r="J65" s="323"/>
      <c r="K65" s="323"/>
    </row>
    <row r="66" spans="2:11" s="324" customFormat="1">
      <c r="B66" s="325"/>
      <c r="C66" s="273"/>
      <c r="D66" s="273"/>
      <c r="F66" s="273"/>
      <c r="G66" s="273"/>
      <c r="H66" s="273"/>
      <c r="I66" s="326"/>
      <c r="J66" s="326"/>
      <c r="K66" s="326"/>
    </row>
    <row r="67" spans="2:11" s="324" customFormat="1">
      <c r="C67" s="273"/>
      <c r="D67" s="273"/>
      <c r="F67" s="273"/>
      <c r="G67" s="273"/>
      <c r="H67" s="273"/>
      <c r="I67" s="326"/>
      <c r="J67" s="326"/>
      <c r="K67" s="326"/>
    </row>
    <row r="68" spans="2:11" s="324" customFormat="1">
      <c r="C68" s="273"/>
      <c r="D68" s="273"/>
      <c r="F68" s="273"/>
      <c r="G68" s="273"/>
      <c r="H68" s="273"/>
      <c r="I68" s="326"/>
      <c r="J68" s="326"/>
      <c r="K68" s="326"/>
    </row>
    <row r="69" spans="2:11" s="321" customFormat="1">
      <c r="B69" s="327"/>
      <c r="C69" s="322"/>
      <c r="D69" s="322"/>
      <c r="F69" s="322"/>
      <c r="G69" s="322"/>
      <c r="H69" s="322"/>
      <c r="I69" s="323"/>
      <c r="J69" s="323"/>
      <c r="K69" s="323"/>
    </row>
    <row r="70" spans="2:11" s="321" customFormat="1" ht="16.5">
      <c r="B70" s="328"/>
      <c r="C70" s="322"/>
      <c r="D70" s="322"/>
      <c r="F70" s="322"/>
      <c r="G70" s="322"/>
      <c r="H70" s="322"/>
      <c r="I70" s="323"/>
      <c r="J70" s="323"/>
      <c r="K70" s="323"/>
    </row>
    <row r="71" spans="2:11" s="321" customFormat="1">
      <c r="C71" s="322"/>
      <c r="D71" s="322"/>
      <c r="F71" s="322"/>
      <c r="G71" s="322"/>
      <c r="H71" s="322"/>
      <c r="I71" s="323"/>
      <c r="J71" s="323"/>
      <c r="K71" s="323"/>
    </row>
    <row r="72" spans="2:11" s="321" customFormat="1">
      <c r="C72" s="322"/>
      <c r="D72" s="322"/>
      <c r="F72" s="322"/>
      <c r="G72" s="322"/>
      <c r="H72" s="322"/>
      <c r="I72" s="323"/>
      <c r="J72" s="323"/>
      <c r="K72" s="323"/>
    </row>
    <row r="73" spans="2:11" s="321" customFormat="1">
      <c r="C73" s="322"/>
      <c r="D73" s="322"/>
      <c r="F73" s="322"/>
      <c r="G73" s="322"/>
      <c r="H73" s="322"/>
      <c r="I73" s="323"/>
      <c r="J73" s="323"/>
      <c r="K73" s="323"/>
    </row>
    <row r="74" spans="2:11" s="321" customFormat="1">
      <c r="C74" s="322"/>
      <c r="D74" s="322"/>
      <c r="F74" s="322"/>
      <c r="G74" s="322"/>
      <c r="H74" s="322"/>
      <c r="I74" s="323"/>
      <c r="J74" s="323"/>
      <c r="K74" s="323"/>
    </row>
    <row r="75" spans="2:11" s="321" customFormat="1">
      <c r="C75" s="322"/>
      <c r="D75" s="322"/>
      <c r="F75" s="322"/>
      <c r="G75" s="322"/>
      <c r="H75" s="322"/>
      <c r="I75" s="323"/>
      <c r="J75" s="323"/>
      <c r="K75" s="323"/>
    </row>
    <row r="76" spans="2:11" s="321" customFormat="1">
      <c r="C76" s="322"/>
      <c r="D76" s="322"/>
      <c r="F76" s="322"/>
      <c r="G76" s="322"/>
      <c r="H76" s="322"/>
      <c r="I76" s="323"/>
      <c r="J76" s="323"/>
      <c r="K76" s="323"/>
    </row>
    <row r="77" spans="2:11" s="324" customFormat="1">
      <c r="C77" s="273"/>
      <c r="D77" s="273"/>
      <c r="F77" s="273"/>
      <c r="G77" s="273"/>
      <c r="H77" s="273"/>
      <c r="I77" s="326"/>
      <c r="J77" s="326"/>
      <c r="K77" s="326"/>
    </row>
    <row r="78" spans="2:11" s="321" customFormat="1">
      <c r="C78" s="322"/>
      <c r="D78" s="322"/>
      <c r="F78" s="322"/>
      <c r="G78" s="322"/>
      <c r="H78" s="322"/>
      <c r="I78" s="323"/>
      <c r="J78" s="323"/>
      <c r="K78" s="323"/>
    </row>
    <row r="79" spans="2:11" s="321" customFormat="1">
      <c r="C79" s="322"/>
      <c r="D79" s="322"/>
      <c r="F79" s="322"/>
      <c r="G79" s="322"/>
      <c r="H79" s="322"/>
      <c r="I79" s="323"/>
      <c r="J79" s="323"/>
      <c r="K79" s="323"/>
    </row>
    <row r="80" spans="2:11" s="324" customFormat="1">
      <c r="B80" s="329"/>
      <c r="C80" s="273"/>
      <c r="D80" s="273"/>
      <c r="F80" s="273"/>
      <c r="G80" s="273"/>
      <c r="H80" s="273"/>
      <c r="I80" s="326"/>
      <c r="J80" s="326"/>
      <c r="K80" s="326"/>
    </row>
    <row r="81" spans="2:11" s="324" customFormat="1">
      <c r="C81" s="273"/>
      <c r="D81" s="273"/>
      <c r="F81" s="273"/>
      <c r="G81" s="273"/>
      <c r="H81" s="273"/>
      <c r="I81" s="273"/>
      <c r="J81" s="326"/>
      <c r="K81" s="326"/>
    </row>
    <row r="82" spans="2:11" s="330" customFormat="1">
      <c r="B82" s="331"/>
      <c r="C82" s="151"/>
      <c r="D82" s="151"/>
      <c r="F82" s="151"/>
      <c r="G82" s="151"/>
      <c r="H82" s="151"/>
      <c r="I82" s="202"/>
      <c r="J82" s="202"/>
      <c r="K82" s="202"/>
    </row>
    <row r="83" spans="2:11" s="330" customFormat="1" ht="28.5" customHeight="1">
      <c r="B83" s="331"/>
      <c r="C83" s="151"/>
      <c r="D83" s="151"/>
      <c r="F83" s="151"/>
      <c r="G83" s="151"/>
      <c r="H83" s="151"/>
      <c r="I83" s="202"/>
      <c r="J83" s="202"/>
      <c r="K83" s="202"/>
    </row>
    <row r="84" spans="2:11" s="324" customFormat="1">
      <c r="C84" s="273"/>
      <c r="D84" s="273"/>
      <c r="F84" s="273"/>
      <c r="G84" s="273"/>
      <c r="H84" s="273"/>
      <c r="I84" s="273"/>
      <c r="J84" s="326"/>
      <c r="K84" s="326"/>
    </row>
    <row r="85" spans="2:11" s="321" customFormat="1">
      <c r="B85" s="331"/>
      <c r="C85" s="322"/>
      <c r="D85" s="322"/>
      <c r="F85" s="322"/>
      <c r="G85" s="322"/>
      <c r="H85" s="322"/>
      <c r="I85" s="323"/>
      <c r="J85" s="323"/>
      <c r="K85" s="323"/>
    </row>
    <row r="86" spans="2:11" s="321" customFormat="1">
      <c r="B86" s="331"/>
      <c r="C86" s="322"/>
      <c r="D86" s="322"/>
      <c r="F86" s="322"/>
      <c r="G86" s="322"/>
      <c r="H86" s="322"/>
      <c r="I86" s="323"/>
      <c r="J86" s="323"/>
      <c r="K86" s="323"/>
    </row>
    <row r="87" spans="2:11" s="321" customFormat="1">
      <c r="B87" s="332"/>
      <c r="C87" s="322"/>
      <c r="D87" s="322"/>
      <c r="F87" s="322"/>
      <c r="G87" s="322"/>
      <c r="H87" s="322"/>
      <c r="I87" s="323"/>
      <c r="J87" s="323"/>
      <c r="K87" s="323"/>
    </row>
    <row r="88" spans="2:11" s="321" customFormat="1">
      <c r="C88" s="322"/>
      <c r="D88" s="322"/>
      <c r="F88" s="322"/>
      <c r="G88" s="322"/>
      <c r="H88" s="322"/>
      <c r="I88" s="323"/>
      <c r="J88" s="323"/>
      <c r="K88" s="323"/>
    </row>
    <row r="89" spans="2:11" s="321" customFormat="1">
      <c r="C89" s="322"/>
      <c r="D89" s="322"/>
      <c r="F89" s="322"/>
      <c r="G89" s="322"/>
      <c r="H89" s="322"/>
      <c r="I89" s="323"/>
      <c r="J89" s="323"/>
      <c r="K89" s="323"/>
    </row>
  </sheetData>
  <mergeCells count="20">
    <mergeCell ref="I7:K7"/>
    <mergeCell ref="D8:D10"/>
    <mergeCell ref="E8:E10"/>
    <mergeCell ref="G8:G10"/>
    <mergeCell ref="H8:H10"/>
    <mergeCell ref="I8:I10"/>
    <mergeCell ref="J8:J10"/>
    <mergeCell ref="K8:K10"/>
    <mergeCell ref="A7:A10"/>
    <mergeCell ref="B7:B10"/>
    <mergeCell ref="C7:C10"/>
    <mergeCell ref="D7:E7"/>
    <mergeCell ref="F7:F10"/>
    <mergeCell ref="G7:H7"/>
    <mergeCell ref="H6:K6"/>
    <mergeCell ref="A1:K1"/>
    <mergeCell ref="A2:K2"/>
    <mergeCell ref="A3:K3"/>
    <mergeCell ref="A4:K4"/>
    <mergeCell ref="A5:K5"/>
  </mergeCells>
  <printOptions horizontalCentered="1"/>
  <pageMargins left="0.55118110236220474" right="0.27559055118110237" top="0.74803149606299213" bottom="0.74803149606299213" header="0.31496062992125984" footer="0.31496062992125984"/>
  <pageSetup paperSize="9" scale="65" orientation="landscape" r:id="rId1"/>
  <headerFooter>
    <oddFooter>&amp;CBiểu số 64/CK-NSNN - Trang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1"/>
  <sheetViews>
    <sheetView tabSelected="1" zoomScale="62" zoomScaleNormal="62" workbookViewId="0">
      <pane xSplit="2" ySplit="10" topLeftCell="C11" activePane="bottomRight" state="frozen"/>
      <selection activeCell="J8" sqref="J8:J13"/>
      <selection pane="topRight" activeCell="J8" sqref="J8:J13"/>
      <selection pane="bottomLeft" activeCell="J8" sqref="J8:J13"/>
      <selection pane="bottomRight" activeCell="B53" sqref="B53"/>
    </sheetView>
  </sheetViews>
  <sheetFormatPr defaultRowHeight="15.75"/>
  <cols>
    <col min="1" max="1" width="7.125" style="136" customWidth="1"/>
    <col min="2" max="2" width="55.5" style="136" customWidth="1"/>
    <col min="3" max="3" width="16.75" style="136" customWidth="1"/>
    <col min="4" max="4" width="19.125" style="136" customWidth="1"/>
    <col min="5" max="5" width="11.625" style="263" customWidth="1"/>
    <col min="6" max="16384" width="9" style="136"/>
  </cols>
  <sheetData>
    <row r="1" spans="1:5" ht="21" customHeight="1">
      <c r="A1" s="404" t="s">
        <v>418</v>
      </c>
      <c r="B1" s="404"/>
      <c r="C1" s="404"/>
      <c r="D1" s="404"/>
      <c r="E1" s="404"/>
    </row>
    <row r="2" spans="1:5" ht="21" customHeight="1">
      <c r="A2" s="405" t="s">
        <v>327</v>
      </c>
      <c r="B2" s="405"/>
      <c r="C2" s="405"/>
      <c r="D2" s="405"/>
      <c r="E2" s="405"/>
    </row>
    <row r="3" spans="1:5">
      <c r="A3" s="406" t="s">
        <v>406</v>
      </c>
      <c r="B3" s="406"/>
      <c r="C3" s="406"/>
      <c r="D3" s="406"/>
      <c r="E3" s="406"/>
    </row>
    <row r="4" spans="1:5">
      <c r="A4" s="406" t="s">
        <v>400</v>
      </c>
      <c r="B4" s="406"/>
      <c r="C4" s="406"/>
      <c r="D4" s="406"/>
      <c r="E4" s="406"/>
    </row>
    <row r="5" spans="1:5" ht="19.5" customHeight="1">
      <c r="A5" s="244"/>
      <c r="B5" s="244"/>
      <c r="D5" s="407" t="s">
        <v>80</v>
      </c>
      <c r="E5" s="407"/>
    </row>
    <row r="6" spans="1:5" s="246" customFormat="1" ht="23.25" customHeight="1">
      <c r="A6" s="399" t="s">
        <v>33</v>
      </c>
      <c r="B6" s="399" t="s">
        <v>397</v>
      </c>
      <c r="C6" s="400" t="s">
        <v>68</v>
      </c>
      <c r="D6" s="400" t="s">
        <v>69</v>
      </c>
      <c r="E6" s="401" t="s">
        <v>402</v>
      </c>
    </row>
    <row r="7" spans="1:5" s="246" customFormat="1" ht="23.25" customHeight="1">
      <c r="A7" s="399"/>
      <c r="B7" s="399"/>
      <c r="C7" s="400"/>
      <c r="D7" s="400"/>
      <c r="E7" s="402"/>
    </row>
    <row r="8" spans="1:5" s="246" customFormat="1" ht="23.25" customHeight="1">
      <c r="A8" s="399"/>
      <c r="B8" s="399"/>
      <c r="C8" s="400"/>
      <c r="D8" s="400"/>
      <c r="E8" s="403"/>
    </row>
    <row r="9" spans="1:5" s="247" customFormat="1" ht="17.25" customHeight="1">
      <c r="A9" s="6" t="s">
        <v>0</v>
      </c>
      <c r="B9" s="6" t="s">
        <v>1</v>
      </c>
      <c r="C9" s="6">
        <v>1</v>
      </c>
      <c r="D9" s="6">
        <f>C9+1</f>
        <v>2</v>
      </c>
      <c r="E9" s="6" t="s">
        <v>401</v>
      </c>
    </row>
    <row r="10" spans="1:5" s="246" customFormat="1" ht="19.5" customHeight="1">
      <c r="A10" s="248"/>
      <c r="B10" s="248" t="s">
        <v>90</v>
      </c>
      <c r="C10" s="148">
        <v>16448421</v>
      </c>
      <c r="D10" s="148">
        <v>19212385.645312</v>
      </c>
      <c r="E10" s="148">
        <f>D10/C10*100</f>
        <v>116.80382965217149</v>
      </c>
    </row>
    <row r="11" spans="1:5" s="246" customFormat="1" ht="19.5" customHeight="1">
      <c r="A11" s="249" t="s">
        <v>0</v>
      </c>
      <c r="B11" s="250" t="s">
        <v>191</v>
      </c>
      <c r="C11" s="53">
        <v>6925800</v>
      </c>
      <c r="D11" s="53">
        <v>8774594.818612</v>
      </c>
      <c r="E11" s="53">
        <f t="shared" ref="E11:E16" si="0">D11/C11*100</f>
        <v>126.6943142829998</v>
      </c>
    </row>
    <row r="12" spans="1:5" s="246" customFormat="1" ht="18.75">
      <c r="A12" s="251"/>
      <c r="B12" s="252" t="s">
        <v>97</v>
      </c>
      <c r="C12" s="5">
        <v>5844779</v>
      </c>
      <c r="D12" s="5">
        <v>5844779</v>
      </c>
      <c r="E12" s="53">
        <f t="shared" si="0"/>
        <v>100</v>
      </c>
    </row>
    <row r="13" spans="1:5" s="246" customFormat="1" ht="18.75">
      <c r="A13" s="251"/>
      <c r="B13" s="252" t="s">
        <v>98</v>
      </c>
      <c r="C13" s="5">
        <v>1081021</v>
      </c>
      <c r="D13" s="5">
        <v>2929815.818612</v>
      </c>
      <c r="E13" s="53">
        <f t="shared" si="0"/>
        <v>271.02302532624248</v>
      </c>
    </row>
    <row r="14" spans="1:5" s="246" customFormat="1" ht="19.5" customHeight="1">
      <c r="A14" s="249" t="s">
        <v>1</v>
      </c>
      <c r="B14" s="250" t="s">
        <v>89</v>
      </c>
      <c r="C14" s="53">
        <v>9502621</v>
      </c>
      <c r="D14" s="53">
        <v>6245444.8515720004</v>
      </c>
      <c r="E14" s="53">
        <f t="shared" si="0"/>
        <v>65.723392015445</v>
      </c>
    </row>
    <row r="15" spans="1:5" s="246" customFormat="1" ht="19.5" customHeight="1">
      <c r="A15" s="249" t="s">
        <v>2</v>
      </c>
      <c r="B15" s="250" t="s">
        <v>50</v>
      </c>
      <c r="C15" s="53">
        <v>4214351</v>
      </c>
      <c r="D15" s="53">
        <v>2404772.6650020001</v>
      </c>
      <c r="E15" s="53">
        <f t="shared" si="0"/>
        <v>57.061518250425749</v>
      </c>
    </row>
    <row r="16" spans="1:5" s="253" customFormat="1" ht="19.5" customHeight="1">
      <c r="A16" s="251">
        <v>1</v>
      </c>
      <c r="B16" s="252" t="s">
        <v>39</v>
      </c>
      <c r="C16" s="5">
        <v>4214351</v>
      </c>
      <c r="D16" s="5">
        <v>2093772.6650020001</v>
      </c>
      <c r="E16" s="5">
        <f t="shared" si="0"/>
        <v>49.681971553911865</v>
      </c>
    </row>
    <row r="17" spans="1:5" s="253" customFormat="1" ht="19.5" customHeight="1">
      <c r="A17" s="362"/>
      <c r="B17" s="363" t="s">
        <v>46</v>
      </c>
      <c r="C17" s="364">
        <v>0</v>
      </c>
      <c r="D17" s="364">
        <v>0</v>
      </c>
      <c r="E17" s="364"/>
    </row>
    <row r="18" spans="1:5" s="253" customFormat="1" ht="19.5" customHeight="1">
      <c r="A18" s="254" t="s">
        <v>70</v>
      </c>
      <c r="B18" s="255" t="s">
        <v>188</v>
      </c>
      <c r="C18" s="5">
        <v>0</v>
      </c>
      <c r="D18" s="5">
        <v>107082.785</v>
      </c>
      <c r="E18" s="5"/>
    </row>
    <row r="19" spans="1:5" s="253" customFormat="1" ht="19.5" customHeight="1">
      <c r="A19" s="254" t="s">
        <v>71</v>
      </c>
      <c r="B19" s="255" t="s">
        <v>189</v>
      </c>
      <c r="C19" s="5">
        <v>0</v>
      </c>
      <c r="D19" s="5">
        <v>44.601999999999997</v>
      </c>
      <c r="E19" s="5"/>
    </row>
    <row r="20" spans="1:5" s="253" customFormat="1" ht="19.5" customHeight="1">
      <c r="A20" s="254" t="s">
        <v>419</v>
      </c>
      <c r="B20" s="255" t="s">
        <v>72</v>
      </c>
      <c r="C20" s="5">
        <v>0</v>
      </c>
      <c r="D20" s="5">
        <v>21494.096000000001</v>
      </c>
      <c r="E20" s="5"/>
    </row>
    <row r="21" spans="1:5" s="253" customFormat="1" ht="19.5" customHeight="1">
      <c r="A21" s="254" t="s">
        <v>420</v>
      </c>
      <c r="B21" s="255" t="s">
        <v>73</v>
      </c>
      <c r="C21" s="5">
        <v>0</v>
      </c>
      <c r="D21" s="5">
        <v>2525.33</v>
      </c>
      <c r="E21" s="5"/>
    </row>
    <row r="22" spans="1:5" s="253" customFormat="1" ht="19.5" customHeight="1">
      <c r="A22" s="254" t="s">
        <v>421</v>
      </c>
      <c r="B22" s="255" t="s">
        <v>74</v>
      </c>
      <c r="C22" s="5">
        <v>0</v>
      </c>
      <c r="D22" s="5">
        <v>284.64800000000002</v>
      </c>
      <c r="E22" s="5"/>
    </row>
    <row r="23" spans="1:5" s="253" customFormat="1" ht="19.5" customHeight="1">
      <c r="A23" s="254" t="s">
        <v>422</v>
      </c>
      <c r="B23" s="255" t="s">
        <v>75</v>
      </c>
      <c r="C23" s="5">
        <v>0</v>
      </c>
      <c r="D23" s="5">
        <v>557.66999999999996</v>
      </c>
      <c r="E23" s="5"/>
    </row>
    <row r="24" spans="1:5" s="253" customFormat="1" ht="19.5" customHeight="1">
      <c r="A24" s="254" t="s">
        <v>423</v>
      </c>
      <c r="B24" s="255" t="s">
        <v>76</v>
      </c>
      <c r="C24" s="5">
        <v>0</v>
      </c>
      <c r="D24" s="5">
        <v>1739.347</v>
      </c>
      <c r="E24" s="5"/>
    </row>
    <row r="25" spans="1:5" s="246" customFormat="1" ht="19.5" customHeight="1">
      <c r="A25" s="254" t="s">
        <v>424</v>
      </c>
      <c r="B25" s="255" t="s">
        <v>53</v>
      </c>
      <c r="C25" s="5">
        <v>0</v>
      </c>
      <c r="D25" s="5">
        <v>1777544.446002</v>
      </c>
      <c r="E25" s="5"/>
    </row>
    <row r="26" spans="1:5" s="253" customFormat="1" ht="37.5">
      <c r="A26" s="254" t="s">
        <v>425</v>
      </c>
      <c r="B26" s="255" t="s">
        <v>190</v>
      </c>
      <c r="C26" s="5">
        <v>0</v>
      </c>
      <c r="D26" s="5">
        <v>159629.31700000001</v>
      </c>
      <c r="E26" s="5"/>
    </row>
    <row r="27" spans="1:5" s="246" customFormat="1" ht="19.5" customHeight="1">
      <c r="A27" s="254" t="s">
        <v>426</v>
      </c>
      <c r="B27" s="255" t="s">
        <v>77</v>
      </c>
      <c r="C27" s="5">
        <v>0</v>
      </c>
      <c r="D27" s="5">
        <v>922.005</v>
      </c>
      <c r="E27" s="5"/>
    </row>
    <row r="28" spans="1:5" s="246" customFormat="1" ht="84.75" customHeight="1">
      <c r="A28" s="256">
        <v>2</v>
      </c>
      <c r="B28" s="257" t="s">
        <v>44</v>
      </c>
      <c r="C28" s="5">
        <v>0</v>
      </c>
      <c r="D28" s="5">
        <v>0</v>
      </c>
      <c r="E28" s="53"/>
    </row>
    <row r="29" spans="1:5" s="246" customFormat="1" ht="19.5" customHeight="1">
      <c r="A29" s="254">
        <v>3</v>
      </c>
      <c r="B29" s="243" t="s">
        <v>45</v>
      </c>
      <c r="C29" s="5">
        <v>0</v>
      </c>
      <c r="D29" s="5">
        <v>311000</v>
      </c>
      <c r="E29" s="5"/>
    </row>
    <row r="30" spans="1:5" s="246" customFormat="1" ht="19.5" customHeight="1">
      <c r="A30" s="249" t="s">
        <v>6</v>
      </c>
      <c r="B30" s="250" t="s">
        <v>17</v>
      </c>
      <c r="C30" s="53">
        <v>5094721</v>
      </c>
      <c r="D30" s="53">
        <v>3834965.4899960002</v>
      </c>
      <c r="E30" s="53">
        <f t="shared" ref="E30:E41" si="1">D30/C30*100</f>
        <v>75.273317027487863</v>
      </c>
    </row>
    <row r="31" spans="1:5" s="253" customFormat="1" ht="19.5" customHeight="1">
      <c r="A31" s="362"/>
      <c r="B31" s="363" t="s">
        <v>46</v>
      </c>
      <c r="C31" s="364">
        <v>0</v>
      </c>
      <c r="D31" s="364">
        <v>0</v>
      </c>
      <c r="E31" s="364"/>
    </row>
    <row r="32" spans="1:5" s="253" customFormat="1" ht="19.5" customHeight="1">
      <c r="A32" s="254">
        <v>1</v>
      </c>
      <c r="B32" s="255" t="s">
        <v>188</v>
      </c>
      <c r="C32" s="5">
        <v>1254790</v>
      </c>
      <c r="D32" s="5">
        <v>919349.29046100006</v>
      </c>
      <c r="E32" s="5">
        <f t="shared" si="1"/>
        <v>73.267183390129034</v>
      </c>
    </row>
    <row r="33" spans="1:5" s="253" customFormat="1" ht="19.5" customHeight="1">
      <c r="A33" s="254">
        <v>2</v>
      </c>
      <c r="B33" s="255" t="s">
        <v>189</v>
      </c>
      <c r="C33" s="5">
        <v>25418</v>
      </c>
      <c r="D33" s="5">
        <v>27679.276708000001</v>
      </c>
      <c r="E33" s="5">
        <f t="shared" si="1"/>
        <v>108.89635969785192</v>
      </c>
    </row>
    <row r="34" spans="1:5" s="253" customFormat="1" ht="19.5" customHeight="1">
      <c r="A34" s="254">
        <v>3</v>
      </c>
      <c r="B34" s="255" t="s">
        <v>72</v>
      </c>
      <c r="C34" s="5">
        <v>1459432</v>
      </c>
      <c r="D34" s="5">
        <v>1430030.369468</v>
      </c>
      <c r="E34" s="5">
        <f t="shared" si="1"/>
        <v>97.985405929704157</v>
      </c>
    </row>
    <row r="35" spans="1:5" s="253" customFormat="1" ht="19.5" customHeight="1">
      <c r="A35" s="254">
        <v>4</v>
      </c>
      <c r="B35" s="255" t="s">
        <v>73</v>
      </c>
      <c r="C35" s="5">
        <v>77734</v>
      </c>
      <c r="D35" s="5">
        <v>68206.559211999993</v>
      </c>
      <c r="E35" s="5">
        <f t="shared" si="1"/>
        <v>87.743534633493709</v>
      </c>
    </row>
    <row r="36" spans="1:5" s="253" customFormat="1" ht="19.5" customHeight="1">
      <c r="A36" s="254">
        <v>5</v>
      </c>
      <c r="B36" s="255" t="s">
        <v>74</v>
      </c>
      <c r="C36" s="5">
        <v>32940</v>
      </c>
      <c r="D36" s="5">
        <v>23371.937818999999</v>
      </c>
      <c r="E36" s="5">
        <f t="shared" si="1"/>
        <v>70.953059559805709</v>
      </c>
    </row>
    <row r="37" spans="1:5" s="253" customFormat="1" ht="19.5" customHeight="1">
      <c r="A37" s="254">
        <v>6</v>
      </c>
      <c r="B37" s="255" t="s">
        <v>75</v>
      </c>
      <c r="C37" s="5">
        <v>57613</v>
      </c>
      <c r="D37" s="5">
        <v>54845.634778</v>
      </c>
      <c r="E37" s="5">
        <f t="shared" si="1"/>
        <v>95.196630583375281</v>
      </c>
    </row>
    <row r="38" spans="1:5" s="253" customFormat="1" ht="19.5" customHeight="1">
      <c r="A38" s="254">
        <v>7</v>
      </c>
      <c r="B38" s="255" t="s">
        <v>76</v>
      </c>
      <c r="C38" s="5">
        <v>64241</v>
      </c>
      <c r="D38" s="5">
        <v>59525.476532000001</v>
      </c>
      <c r="E38" s="5">
        <f t="shared" si="1"/>
        <v>92.659635640790157</v>
      </c>
    </row>
    <row r="39" spans="1:5" s="246" customFormat="1" ht="19.5" customHeight="1">
      <c r="A39" s="254">
        <v>8</v>
      </c>
      <c r="B39" s="255" t="s">
        <v>53</v>
      </c>
      <c r="C39" s="5">
        <v>627476</v>
      </c>
      <c r="D39" s="5">
        <v>389895.54808199999</v>
      </c>
      <c r="E39" s="5">
        <f t="shared" si="1"/>
        <v>62.137125257699097</v>
      </c>
    </row>
    <row r="40" spans="1:5" s="253" customFormat="1" ht="37.5">
      <c r="A40" s="254">
        <v>9</v>
      </c>
      <c r="B40" s="255" t="s">
        <v>190</v>
      </c>
      <c r="C40" s="5">
        <v>602683</v>
      </c>
      <c r="D40" s="5">
        <v>515774.47151300003</v>
      </c>
      <c r="E40" s="5">
        <f t="shared" si="1"/>
        <v>85.57972790223053</v>
      </c>
    </row>
    <row r="41" spans="1:5" s="246" customFormat="1" ht="19.5" customHeight="1">
      <c r="A41" s="254">
        <v>10</v>
      </c>
      <c r="B41" s="255" t="s">
        <v>77</v>
      </c>
      <c r="C41" s="5">
        <v>687308</v>
      </c>
      <c r="D41" s="5">
        <v>134133.528295</v>
      </c>
      <c r="E41" s="5">
        <f t="shared" si="1"/>
        <v>19.515781613919813</v>
      </c>
    </row>
    <row r="42" spans="1:5" s="258" customFormat="1" ht="19.5" customHeight="1">
      <c r="A42" s="249" t="s">
        <v>10</v>
      </c>
      <c r="B42" s="250" t="s">
        <v>165</v>
      </c>
      <c r="C42" s="53">
        <v>0</v>
      </c>
      <c r="D42" s="53">
        <v>2766.6965740000001</v>
      </c>
      <c r="E42" s="53"/>
    </row>
    <row r="43" spans="1:5" s="258" customFormat="1" ht="19.5" customHeight="1">
      <c r="A43" s="249" t="s">
        <v>12</v>
      </c>
      <c r="B43" s="250" t="s">
        <v>19</v>
      </c>
      <c r="C43" s="53">
        <v>1440</v>
      </c>
      <c r="D43" s="53">
        <v>2940</v>
      </c>
      <c r="E43" s="53">
        <f>D43/C43*100</f>
        <v>204.16666666666666</v>
      </c>
    </row>
    <row r="44" spans="1:5" s="246" customFormat="1" ht="19.5" customHeight="1">
      <c r="A44" s="249" t="s">
        <v>14</v>
      </c>
      <c r="B44" s="250" t="s">
        <v>20</v>
      </c>
      <c r="C44" s="53">
        <v>142109</v>
      </c>
      <c r="D44" s="53">
        <v>0</v>
      </c>
      <c r="E44" s="53">
        <f>D44/C44*100</f>
        <v>0</v>
      </c>
    </row>
    <row r="45" spans="1:5" s="246" customFormat="1" ht="19.5" customHeight="1">
      <c r="A45" s="249" t="s">
        <v>47</v>
      </c>
      <c r="B45" s="250" t="s">
        <v>21</v>
      </c>
      <c r="C45" s="53">
        <v>50000</v>
      </c>
      <c r="D45" s="53">
        <v>0</v>
      </c>
      <c r="E45" s="53">
        <f>D45/C45*100</f>
        <v>0</v>
      </c>
    </row>
    <row r="46" spans="1:5" s="258" customFormat="1" ht="19.5" customHeight="1">
      <c r="A46" s="249" t="s">
        <v>26</v>
      </c>
      <c r="B46" s="250" t="s">
        <v>49</v>
      </c>
      <c r="C46" s="53">
        <v>0</v>
      </c>
      <c r="D46" s="53">
        <v>3961489.2848749999</v>
      </c>
      <c r="E46" s="53"/>
    </row>
    <row r="47" spans="1:5" s="261" customFormat="1" ht="37.5">
      <c r="A47" s="259" t="s">
        <v>27</v>
      </c>
      <c r="B47" s="260" t="s">
        <v>326</v>
      </c>
      <c r="C47" s="149">
        <v>20000</v>
      </c>
      <c r="D47" s="149">
        <v>0</v>
      </c>
      <c r="E47" s="149">
        <f>D47/C47*100</f>
        <v>0</v>
      </c>
    </row>
    <row r="48" spans="1:5" s="258" customFormat="1" ht="21.75" customHeight="1">
      <c r="A48" s="249" t="s">
        <v>29</v>
      </c>
      <c r="B48" s="250" t="s">
        <v>78</v>
      </c>
      <c r="C48" s="53">
        <v>0</v>
      </c>
      <c r="D48" s="53">
        <v>230856.69025300001</v>
      </c>
      <c r="E48" s="53"/>
    </row>
    <row r="49" spans="1:5" s="258" customFormat="1" ht="18.75">
      <c r="A49" s="262"/>
      <c r="B49" s="262"/>
      <c r="C49" s="150"/>
      <c r="D49" s="150"/>
      <c r="E49" s="150"/>
    </row>
    <row r="50" spans="1:5" ht="24.75" customHeight="1">
      <c r="A50" s="201"/>
      <c r="B50" s="201"/>
      <c r="C50" s="200"/>
      <c r="D50" s="200"/>
      <c r="E50" s="245"/>
    </row>
    <row r="51" spans="1:5" ht="15.75" customHeight="1">
      <c r="A51" s="201"/>
      <c r="B51" s="201"/>
      <c r="C51" s="151"/>
      <c r="D51" s="151"/>
      <c r="E51" s="245"/>
    </row>
  </sheetData>
  <mergeCells count="10">
    <mergeCell ref="B6:B8"/>
    <mergeCell ref="C6:C8"/>
    <mergeCell ref="D6:D8"/>
    <mergeCell ref="E6:E8"/>
    <mergeCell ref="A1:E1"/>
    <mergeCell ref="A2:E2"/>
    <mergeCell ref="A3:E3"/>
    <mergeCell ref="A4:E4"/>
    <mergeCell ref="D5:E5"/>
    <mergeCell ref="A6:A8"/>
  </mergeCells>
  <printOptions horizontalCentered="1"/>
  <pageMargins left="0.94488188976377963" right="0.23622047244094491" top="0.78740157480314965" bottom="0.78740157480314965" header="0.31496062992125984" footer="0.31496062992125984"/>
  <pageSetup paperSize="9" scale="66" orientation="portrait" r:id="rId1"/>
  <headerFooter>
    <oddFooter>&amp;C&amp;9Biểu số 65/CK-NSNN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36"/>
  <sheetViews>
    <sheetView zoomScale="86" zoomScaleNormal="86" workbookViewId="0">
      <pane xSplit="3" ySplit="13" topLeftCell="I14" activePane="bottomRight" state="frozen"/>
      <selection activeCell="J8" sqref="J8:J13"/>
      <selection pane="topRight" activeCell="J8" sqref="J8:J13"/>
      <selection pane="bottomLeft" activeCell="J8" sqref="J8:J13"/>
      <selection pane="bottomRight" activeCell="O5" sqref="O5:T5"/>
    </sheetView>
  </sheetViews>
  <sheetFormatPr defaultRowHeight="15.75"/>
  <cols>
    <col min="1" max="1" width="5" style="214" bestFit="1" customWidth="1"/>
    <col min="2" max="2" width="66.75" style="153" customWidth="1"/>
    <col min="3" max="3" width="11.125" style="153" customWidth="1"/>
    <col min="4" max="4" width="11.875" style="3" customWidth="1"/>
    <col min="5" max="5" width="13.375" style="153" customWidth="1"/>
    <col min="6" max="6" width="9.125" style="153" bestFit="1" customWidth="1"/>
    <col min="7" max="7" width="11" style="153" customWidth="1"/>
    <col min="8" max="8" width="8.75" style="153" customWidth="1"/>
    <col min="9" max="9" width="10.5" style="153" bestFit="1" customWidth="1"/>
    <col min="10" max="10" width="11.375" style="153" bestFit="1" customWidth="1"/>
    <col min="11" max="11" width="11.75" style="153" customWidth="1"/>
    <col min="12" max="12" width="12.625" style="153" customWidth="1"/>
    <col min="13" max="13" width="8.25" style="153" bestFit="1" customWidth="1"/>
    <col min="14" max="14" width="9.375" style="153" customWidth="1"/>
    <col min="15" max="15" width="10.625" style="153" customWidth="1"/>
    <col min="16" max="16" width="10.5" style="153" bestFit="1" customWidth="1"/>
    <col min="17" max="17" width="11.25" style="153" customWidth="1"/>
    <col min="18" max="18" width="6.625" style="153" customWidth="1"/>
    <col min="19" max="20" width="10.25" style="153" bestFit="1" customWidth="1"/>
    <col min="21" max="21" width="8.625" style="153" customWidth="1"/>
    <col min="22" max="22" width="6.375" style="153" customWidth="1"/>
    <col min="23" max="23" width="19.125" style="3" bestFit="1" customWidth="1"/>
    <col min="24" max="16384" width="9" style="153"/>
  </cols>
  <sheetData>
    <row r="1" spans="1:23">
      <c r="A1" s="419" t="s">
        <v>427</v>
      </c>
      <c r="B1" s="419"/>
      <c r="C1" s="419"/>
      <c r="D1" s="419"/>
      <c r="E1" s="419"/>
      <c r="F1" s="419"/>
      <c r="G1" s="419"/>
      <c r="H1" s="419"/>
      <c r="I1" s="419"/>
      <c r="J1" s="419"/>
      <c r="K1" s="419"/>
      <c r="L1" s="419"/>
      <c r="M1" s="419"/>
      <c r="N1" s="419"/>
      <c r="O1" s="419"/>
      <c r="P1" s="419"/>
      <c r="Q1" s="419"/>
      <c r="R1" s="419"/>
      <c r="S1" s="419"/>
      <c r="T1" s="419"/>
    </row>
    <row r="2" spans="1:23">
      <c r="A2" s="419" t="s">
        <v>428</v>
      </c>
      <c r="B2" s="419"/>
      <c r="C2" s="419"/>
      <c r="D2" s="419"/>
      <c r="E2" s="419"/>
      <c r="F2" s="419"/>
      <c r="G2" s="419"/>
      <c r="H2" s="419"/>
      <c r="I2" s="419"/>
      <c r="J2" s="419"/>
      <c r="K2" s="419"/>
      <c r="L2" s="419"/>
      <c r="M2" s="419"/>
      <c r="N2" s="419"/>
      <c r="O2" s="419"/>
      <c r="P2" s="419"/>
      <c r="Q2" s="419"/>
      <c r="R2" s="419"/>
      <c r="S2" s="419"/>
      <c r="T2" s="419"/>
    </row>
    <row r="3" spans="1:23">
      <c r="A3" s="420" t="s">
        <v>406</v>
      </c>
      <c r="B3" s="420"/>
      <c r="C3" s="420"/>
      <c r="D3" s="420"/>
      <c r="E3" s="420"/>
      <c r="F3" s="420"/>
      <c r="G3" s="420"/>
      <c r="H3" s="420"/>
      <c r="I3" s="420"/>
      <c r="J3" s="420"/>
      <c r="K3" s="420"/>
      <c r="L3" s="420"/>
      <c r="M3" s="420"/>
      <c r="N3" s="420"/>
      <c r="O3" s="420"/>
      <c r="P3" s="420"/>
      <c r="Q3" s="420"/>
      <c r="R3" s="420"/>
      <c r="S3" s="420"/>
      <c r="T3" s="420"/>
    </row>
    <row r="4" spans="1:23">
      <c r="A4" s="420" t="s">
        <v>400</v>
      </c>
      <c r="B4" s="420"/>
      <c r="C4" s="420"/>
      <c r="D4" s="420"/>
      <c r="E4" s="420"/>
      <c r="F4" s="420"/>
      <c r="G4" s="420"/>
      <c r="H4" s="420"/>
      <c r="I4" s="420"/>
      <c r="J4" s="420"/>
      <c r="K4" s="420"/>
      <c r="L4" s="420"/>
      <c r="M4" s="420"/>
      <c r="N4" s="420"/>
      <c r="O4" s="420"/>
      <c r="P4" s="420"/>
      <c r="Q4" s="420"/>
      <c r="R4" s="420"/>
      <c r="S4" s="420"/>
      <c r="T4" s="420"/>
    </row>
    <row r="5" spans="1:23">
      <c r="A5" s="203"/>
      <c r="B5" s="204"/>
      <c r="C5" s="206"/>
      <c r="E5" s="3"/>
      <c r="F5" s="207"/>
      <c r="G5" s="207"/>
      <c r="H5" s="203"/>
      <c r="I5" s="203"/>
      <c r="J5" s="205"/>
      <c r="K5" s="206"/>
      <c r="L5" s="206"/>
      <c r="M5" s="203"/>
      <c r="N5" s="207"/>
      <c r="O5" s="421" t="s">
        <v>80</v>
      </c>
      <c r="P5" s="421"/>
      <c r="Q5" s="421"/>
      <c r="R5" s="421"/>
      <c r="S5" s="421"/>
      <c r="T5" s="421"/>
    </row>
    <row r="6" spans="1:23" ht="15.75" customHeight="1">
      <c r="A6" s="408" t="s">
        <v>33</v>
      </c>
      <c r="B6" s="409" t="s">
        <v>429</v>
      </c>
      <c r="C6" s="422" t="s">
        <v>68</v>
      </c>
      <c r="D6" s="423"/>
      <c r="E6" s="423"/>
      <c r="F6" s="423"/>
      <c r="G6" s="423"/>
      <c r="H6" s="423"/>
      <c r="I6" s="424"/>
      <c r="J6" s="422" t="s">
        <v>69</v>
      </c>
      <c r="K6" s="423"/>
      <c r="L6" s="423"/>
      <c r="M6" s="423"/>
      <c r="N6" s="423"/>
      <c r="O6" s="423"/>
      <c r="P6" s="423"/>
      <c r="Q6" s="413" t="s">
        <v>212</v>
      </c>
      <c r="R6" s="409" t="s">
        <v>415</v>
      </c>
      <c r="S6" s="409"/>
      <c r="T6" s="409"/>
      <c r="U6" s="409"/>
      <c r="V6" s="409"/>
    </row>
    <row r="7" spans="1:23" ht="47.25" customHeight="1">
      <c r="A7" s="409"/>
      <c r="B7" s="409"/>
      <c r="C7" s="408" t="s">
        <v>58</v>
      </c>
      <c r="D7" s="408" t="s">
        <v>144</v>
      </c>
      <c r="E7" s="408" t="s">
        <v>145</v>
      </c>
      <c r="F7" s="409" t="s">
        <v>59</v>
      </c>
      <c r="G7" s="409"/>
      <c r="H7" s="409"/>
      <c r="I7" s="416" t="s">
        <v>100</v>
      </c>
      <c r="J7" s="408" t="s">
        <v>58</v>
      </c>
      <c r="K7" s="408" t="s">
        <v>144</v>
      </c>
      <c r="L7" s="408" t="s">
        <v>145</v>
      </c>
      <c r="M7" s="409" t="s">
        <v>59</v>
      </c>
      <c r="N7" s="409"/>
      <c r="O7" s="409"/>
      <c r="P7" s="410" t="s">
        <v>100</v>
      </c>
      <c r="Q7" s="414"/>
      <c r="R7" s="408" t="s">
        <v>122</v>
      </c>
      <c r="S7" s="408" t="s">
        <v>144</v>
      </c>
      <c r="T7" s="408" t="s">
        <v>145</v>
      </c>
      <c r="U7" s="408" t="s">
        <v>313</v>
      </c>
      <c r="V7" s="408" t="s">
        <v>100</v>
      </c>
    </row>
    <row r="8" spans="1:23">
      <c r="A8" s="409"/>
      <c r="B8" s="409"/>
      <c r="C8" s="408"/>
      <c r="D8" s="408"/>
      <c r="E8" s="408"/>
      <c r="F8" s="408" t="s">
        <v>58</v>
      </c>
      <c r="G8" s="408" t="s">
        <v>126</v>
      </c>
      <c r="H8" s="408" t="s">
        <v>17</v>
      </c>
      <c r="I8" s="417"/>
      <c r="J8" s="408"/>
      <c r="K8" s="408"/>
      <c r="L8" s="408"/>
      <c r="M8" s="408" t="s">
        <v>58</v>
      </c>
      <c r="N8" s="408" t="s">
        <v>50</v>
      </c>
      <c r="O8" s="408" t="s">
        <v>148</v>
      </c>
      <c r="P8" s="411"/>
      <c r="Q8" s="414"/>
      <c r="R8" s="408"/>
      <c r="S8" s="408"/>
      <c r="T8" s="408"/>
      <c r="U8" s="408"/>
      <c r="V8" s="408"/>
    </row>
    <row r="9" spans="1:23" ht="42.75" customHeight="1">
      <c r="A9" s="409"/>
      <c r="B9" s="409"/>
      <c r="C9" s="408"/>
      <c r="D9" s="408"/>
      <c r="E9" s="408"/>
      <c r="F9" s="408"/>
      <c r="G9" s="408"/>
      <c r="H9" s="408"/>
      <c r="I9" s="417"/>
      <c r="J9" s="408"/>
      <c r="K9" s="408"/>
      <c r="L9" s="408"/>
      <c r="M9" s="408"/>
      <c r="N9" s="408"/>
      <c r="O9" s="408"/>
      <c r="P9" s="411"/>
      <c r="Q9" s="414"/>
      <c r="R9" s="408"/>
      <c r="S9" s="408"/>
      <c r="T9" s="408"/>
      <c r="U9" s="408"/>
      <c r="V9" s="408"/>
    </row>
    <row r="10" spans="1:23">
      <c r="A10" s="409"/>
      <c r="B10" s="409"/>
      <c r="C10" s="408"/>
      <c r="D10" s="408"/>
      <c r="E10" s="408"/>
      <c r="F10" s="408"/>
      <c r="G10" s="408"/>
      <c r="H10" s="408"/>
      <c r="I10" s="418"/>
      <c r="J10" s="408"/>
      <c r="K10" s="408"/>
      <c r="L10" s="408"/>
      <c r="M10" s="408"/>
      <c r="N10" s="408"/>
      <c r="O10" s="408"/>
      <c r="P10" s="412"/>
      <c r="Q10" s="415"/>
      <c r="R10" s="408"/>
      <c r="S10" s="408"/>
      <c r="T10" s="408"/>
      <c r="U10" s="408"/>
      <c r="V10" s="408"/>
    </row>
    <row r="11" spans="1:23" s="213" customFormat="1">
      <c r="A11" s="208"/>
      <c r="B11" s="209"/>
      <c r="C11" s="208">
        <v>1</v>
      </c>
      <c r="D11" s="270" t="s">
        <v>83</v>
      </c>
      <c r="E11" s="208">
        <v>3</v>
      </c>
      <c r="F11" s="208">
        <f t="shared" ref="F11:T11" si="0">E11+1</f>
        <v>4</v>
      </c>
      <c r="G11" s="208">
        <f t="shared" si="0"/>
        <v>5</v>
      </c>
      <c r="H11" s="208">
        <f t="shared" si="0"/>
        <v>6</v>
      </c>
      <c r="I11" s="208">
        <f t="shared" si="0"/>
        <v>7</v>
      </c>
      <c r="J11" s="208">
        <f t="shared" si="0"/>
        <v>8</v>
      </c>
      <c r="K11" s="208">
        <f t="shared" si="0"/>
        <v>9</v>
      </c>
      <c r="L11" s="208">
        <f t="shared" si="0"/>
        <v>10</v>
      </c>
      <c r="M11" s="210">
        <f t="shared" si="0"/>
        <v>11</v>
      </c>
      <c r="N11" s="208">
        <f t="shared" si="0"/>
        <v>12</v>
      </c>
      <c r="O11" s="208">
        <f t="shared" si="0"/>
        <v>13</v>
      </c>
      <c r="P11" s="208">
        <f t="shared" si="0"/>
        <v>14</v>
      </c>
      <c r="Q11" s="208">
        <f t="shared" si="0"/>
        <v>15</v>
      </c>
      <c r="R11" s="208">
        <f t="shared" si="0"/>
        <v>16</v>
      </c>
      <c r="S11" s="208">
        <f t="shared" si="0"/>
        <v>17</v>
      </c>
      <c r="T11" s="208">
        <f t="shared" si="0"/>
        <v>18</v>
      </c>
      <c r="U11" s="211" t="s">
        <v>181</v>
      </c>
      <c r="V11" s="211" t="s">
        <v>182</v>
      </c>
      <c r="W11" s="212"/>
    </row>
    <row r="12" spans="1:23" s="216" customFormat="1" ht="12.75">
      <c r="A12" s="217"/>
      <c r="B12" s="217" t="s">
        <v>82</v>
      </c>
      <c r="C12" s="218">
        <v>16514702.842796</v>
      </c>
      <c r="D12" s="218">
        <v>5222885.8055699999</v>
      </c>
      <c r="E12" s="218">
        <v>4065399.0372259999</v>
      </c>
      <c r="F12" s="218">
        <v>107069</v>
      </c>
      <c r="G12" s="218">
        <v>63500</v>
      </c>
      <c r="H12" s="218">
        <v>150</v>
      </c>
      <c r="I12" s="218">
        <v>7119349</v>
      </c>
      <c r="J12" s="218">
        <v>15014956.733437</v>
      </c>
      <c r="K12" s="218">
        <v>2383824.2460019998</v>
      </c>
      <c r="L12" s="218">
        <v>3603416.7664080001</v>
      </c>
      <c r="M12" s="218">
        <v>16557.515587999998</v>
      </c>
      <c r="N12" s="218">
        <v>0</v>
      </c>
      <c r="O12" s="218">
        <v>16557.515587999998</v>
      </c>
      <c r="P12" s="218">
        <v>9011158.2054389995</v>
      </c>
      <c r="Q12" s="218">
        <v>3910569.6218750002</v>
      </c>
      <c r="R12" s="218">
        <f t="shared" ref="R12:U13" si="1">J12/C12*100</f>
        <v>90.918721798175042</v>
      </c>
      <c r="S12" s="218">
        <f t="shared" si="1"/>
        <v>45.641898650354292</v>
      </c>
      <c r="T12" s="218">
        <f t="shared" si="1"/>
        <v>88.636238003017027</v>
      </c>
      <c r="U12" s="218">
        <f t="shared" si="1"/>
        <v>15.464341301403767</v>
      </c>
      <c r="V12" s="218">
        <f>P12/I12*100</f>
        <v>126.57278362725299</v>
      </c>
      <c r="W12" s="219"/>
    </row>
    <row r="13" spans="1:23" s="90" customFormat="1" ht="12.75">
      <c r="A13" s="220" t="s">
        <v>2</v>
      </c>
      <c r="B13" s="221" t="s">
        <v>214</v>
      </c>
      <c r="C13" s="222">
        <v>9395353.8427959997</v>
      </c>
      <c r="D13" s="222">
        <v>5222885.8055699999</v>
      </c>
      <c r="E13" s="222">
        <v>4065399.0372259999</v>
      </c>
      <c r="F13" s="222">
        <v>107069</v>
      </c>
      <c r="G13" s="222">
        <v>63500</v>
      </c>
      <c r="H13" s="222">
        <v>150</v>
      </c>
      <c r="I13" s="222">
        <v>0</v>
      </c>
      <c r="J13" s="222">
        <v>6003798.5279980004</v>
      </c>
      <c r="K13" s="222">
        <v>2383824.2460019998</v>
      </c>
      <c r="L13" s="222">
        <v>3603416.7664080001</v>
      </c>
      <c r="M13" s="222">
        <v>16557.515587999998</v>
      </c>
      <c r="N13" s="222">
        <v>0</v>
      </c>
      <c r="O13" s="222">
        <v>16557.515587999998</v>
      </c>
      <c r="P13" s="222">
        <v>0</v>
      </c>
      <c r="Q13" s="222">
        <v>1393100.624445</v>
      </c>
      <c r="R13" s="222">
        <f t="shared" si="1"/>
        <v>63.901781970686343</v>
      </c>
      <c r="S13" s="222">
        <f t="shared" si="1"/>
        <v>45.641898650354292</v>
      </c>
      <c r="T13" s="222">
        <f t="shared" si="1"/>
        <v>88.636238003017027</v>
      </c>
      <c r="U13" s="222">
        <f t="shared" si="1"/>
        <v>15.464341301403767</v>
      </c>
      <c r="V13" s="222"/>
      <c r="W13" s="219"/>
    </row>
    <row r="14" spans="1:23" s="90" customFormat="1" ht="12.75">
      <c r="A14" s="220" t="s">
        <v>0</v>
      </c>
      <c r="B14" s="221" t="s">
        <v>292</v>
      </c>
      <c r="C14" s="222">
        <v>108983.586</v>
      </c>
      <c r="D14" s="222">
        <v>144</v>
      </c>
      <c r="E14" s="222">
        <v>108689.586</v>
      </c>
      <c r="F14" s="222">
        <v>150</v>
      </c>
      <c r="G14" s="222">
        <v>0</v>
      </c>
      <c r="H14" s="222">
        <v>150</v>
      </c>
      <c r="I14" s="222">
        <v>0</v>
      </c>
      <c r="J14" s="222">
        <v>105041.620046</v>
      </c>
      <c r="K14" s="222">
        <v>144</v>
      </c>
      <c r="L14" s="222">
        <v>104747.620046</v>
      </c>
      <c r="M14" s="222">
        <v>150</v>
      </c>
      <c r="N14" s="222">
        <v>0</v>
      </c>
      <c r="O14" s="222">
        <v>150</v>
      </c>
      <c r="P14" s="222">
        <v>0</v>
      </c>
      <c r="Q14" s="222">
        <v>0</v>
      </c>
      <c r="R14" s="222">
        <f t="shared" ref="R14:U49" si="2">J14/C14*100</f>
        <v>96.382972795554736</v>
      </c>
      <c r="S14" s="222">
        <f t="shared" si="2"/>
        <v>100</v>
      </c>
      <c r="T14" s="222">
        <f t="shared" si="2"/>
        <v>96.373188914345491</v>
      </c>
      <c r="U14" s="222">
        <f t="shared" si="2"/>
        <v>100</v>
      </c>
      <c r="V14" s="222"/>
      <c r="W14" s="219"/>
    </row>
    <row r="15" spans="1:23" s="90" customFormat="1" ht="12.75">
      <c r="A15" s="229">
        <v>1</v>
      </c>
      <c r="B15" s="226" t="s">
        <v>360</v>
      </c>
      <c r="C15" s="230">
        <v>4340</v>
      </c>
      <c r="D15" s="230">
        <v>0</v>
      </c>
      <c r="E15" s="230">
        <v>4340</v>
      </c>
      <c r="F15" s="230">
        <v>0</v>
      </c>
      <c r="G15" s="230">
        <v>0</v>
      </c>
      <c r="H15" s="230">
        <v>0</v>
      </c>
      <c r="I15" s="230">
        <v>0</v>
      </c>
      <c r="J15" s="230">
        <v>3475.7214789999998</v>
      </c>
      <c r="K15" s="230">
        <v>0</v>
      </c>
      <c r="L15" s="230">
        <v>3475.7214789999998</v>
      </c>
      <c r="M15" s="230">
        <v>0</v>
      </c>
      <c r="N15" s="230">
        <v>0</v>
      </c>
      <c r="O15" s="230">
        <v>0</v>
      </c>
      <c r="P15" s="230">
        <v>0</v>
      </c>
      <c r="Q15" s="230">
        <v>0</v>
      </c>
      <c r="R15" s="230">
        <f t="shared" si="2"/>
        <v>80.085748364055291</v>
      </c>
      <c r="S15" s="230"/>
      <c r="T15" s="230">
        <f t="shared" si="2"/>
        <v>80.085748364055291</v>
      </c>
      <c r="U15" s="230"/>
      <c r="V15" s="230"/>
      <c r="W15" s="219"/>
    </row>
    <row r="16" spans="1:23" s="90" customFormat="1" ht="12.75">
      <c r="A16" s="229">
        <v>2</v>
      </c>
      <c r="B16" s="226" t="s">
        <v>136</v>
      </c>
      <c r="C16" s="230">
        <v>104643.586</v>
      </c>
      <c r="D16" s="230">
        <v>144</v>
      </c>
      <c r="E16" s="230">
        <v>104349.586</v>
      </c>
      <c r="F16" s="230">
        <v>150</v>
      </c>
      <c r="G16" s="230">
        <v>0</v>
      </c>
      <c r="H16" s="230">
        <v>150</v>
      </c>
      <c r="I16" s="230">
        <v>0</v>
      </c>
      <c r="J16" s="230">
        <v>101565.898567</v>
      </c>
      <c r="K16" s="230">
        <v>144</v>
      </c>
      <c r="L16" s="230">
        <v>101271.898567</v>
      </c>
      <c r="M16" s="230">
        <v>150</v>
      </c>
      <c r="N16" s="230">
        <v>0</v>
      </c>
      <c r="O16" s="230">
        <v>150</v>
      </c>
      <c r="P16" s="230">
        <v>0</v>
      </c>
      <c r="Q16" s="230">
        <v>0</v>
      </c>
      <c r="R16" s="230">
        <f t="shared" si="2"/>
        <v>97.058885737153545</v>
      </c>
      <c r="S16" s="230">
        <f t="shared" si="2"/>
        <v>100</v>
      </c>
      <c r="T16" s="230">
        <f t="shared" si="2"/>
        <v>97.050599287475848</v>
      </c>
      <c r="U16" s="230">
        <f t="shared" si="2"/>
        <v>100</v>
      </c>
      <c r="V16" s="230"/>
      <c r="W16" s="219"/>
    </row>
    <row r="17" spans="1:23" s="90" customFormat="1" ht="12.75">
      <c r="A17" s="220" t="s">
        <v>1</v>
      </c>
      <c r="B17" s="221" t="s">
        <v>308</v>
      </c>
      <c r="C17" s="222">
        <v>4448764.8051220002</v>
      </c>
      <c r="D17" s="222">
        <v>1281188.08757</v>
      </c>
      <c r="E17" s="222">
        <v>3069129.7175520002</v>
      </c>
      <c r="F17" s="222">
        <v>98447</v>
      </c>
      <c r="G17" s="222">
        <v>63500</v>
      </c>
      <c r="H17" s="222">
        <v>0</v>
      </c>
      <c r="I17" s="222">
        <v>0</v>
      </c>
      <c r="J17" s="222">
        <v>3133357.3337280001</v>
      </c>
      <c r="K17" s="222">
        <v>496052.10400200001</v>
      </c>
      <c r="L17" s="222">
        <v>2623466.537058</v>
      </c>
      <c r="M17" s="222">
        <v>13838.692668</v>
      </c>
      <c r="N17" s="222">
        <v>0</v>
      </c>
      <c r="O17" s="222">
        <v>13838.692668</v>
      </c>
      <c r="P17" s="222">
        <v>0</v>
      </c>
      <c r="Q17" s="222">
        <v>788256.15439699998</v>
      </c>
      <c r="R17" s="222">
        <f t="shared" si="2"/>
        <v>70.432074316908583</v>
      </c>
      <c r="S17" s="222">
        <f t="shared" si="2"/>
        <v>38.718132709370614</v>
      </c>
      <c r="T17" s="222">
        <f t="shared" si="2"/>
        <v>85.479167662894668</v>
      </c>
      <c r="U17" s="222">
        <f t="shared" si="2"/>
        <v>14.056997844525482</v>
      </c>
      <c r="V17" s="222"/>
      <c r="W17" s="219"/>
    </row>
    <row r="18" spans="1:23" s="90" customFormat="1" ht="12.75">
      <c r="A18" s="225">
        <v>1</v>
      </c>
      <c r="B18" s="226" t="s">
        <v>321</v>
      </c>
      <c r="C18" s="228">
        <v>3011</v>
      </c>
      <c r="D18" s="228">
        <v>0</v>
      </c>
      <c r="E18" s="228">
        <v>3011</v>
      </c>
      <c r="F18" s="228">
        <v>0</v>
      </c>
      <c r="G18" s="228">
        <v>0</v>
      </c>
      <c r="H18" s="228">
        <v>0</v>
      </c>
      <c r="I18" s="228">
        <v>0</v>
      </c>
      <c r="J18" s="228">
        <v>2513.9971089999999</v>
      </c>
      <c r="K18" s="228">
        <v>0</v>
      </c>
      <c r="L18" s="228">
        <v>2513.9971089999999</v>
      </c>
      <c r="M18" s="228">
        <v>0</v>
      </c>
      <c r="N18" s="228">
        <v>0</v>
      </c>
      <c r="O18" s="228">
        <v>0</v>
      </c>
      <c r="P18" s="228">
        <v>0</v>
      </c>
      <c r="Q18" s="228">
        <v>0</v>
      </c>
      <c r="R18" s="228">
        <f t="shared" si="2"/>
        <v>83.493759847226841</v>
      </c>
      <c r="S18" s="228"/>
      <c r="T18" s="228">
        <f t="shared" si="2"/>
        <v>83.493759847226841</v>
      </c>
      <c r="U18" s="228"/>
      <c r="V18" s="228"/>
      <c r="W18" s="219"/>
    </row>
    <row r="19" spans="1:23" s="90" customFormat="1" ht="12.75">
      <c r="A19" s="227">
        <v>2</v>
      </c>
      <c r="B19" s="231" t="s">
        <v>361</v>
      </c>
      <c r="C19" s="230">
        <v>11869.053055</v>
      </c>
      <c r="D19" s="230">
        <v>0</v>
      </c>
      <c r="E19" s="230">
        <v>7578.0530550000003</v>
      </c>
      <c r="F19" s="230">
        <v>4291</v>
      </c>
      <c r="G19" s="230">
        <v>0</v>
      </c>
      <c r="H19" s="230">
        <v>0</v>
      </c>
      <c r="I19" s="230">
        <v>0</v>
      </c>
      <c r="J19" s="230">
        <v>7408.8373410000004</v>
      </c>
      <c r="K19" s="230">
        <v>0</v>
      </c>
      <c r="L19" s="230">
        <v>6512.5688410000002</v>
      </c>
      <c r="M19" s="230">
        <v>896.26850000000002</v>
      </c>
      <c r="N19" s="230">
        <v>0</v>
      </c>
      <c r="O19" s="230">
        <v>896.26850000000002</v>
      </c>
      <c r="P19" s="230">
        <v>0</v>
      </c>
      <c r="Q19" s="230">
        <v>3394.7314999999999</v>
      </c>
      <c r="R19" s="230">
        <f t="shared" si="2"/>
        <v>62.421469570219223</v>
      </c>
      <c r="S19" s="230"/>
      <c r="T19" s="230">
        <f t="shared" si="2"/>
        <v>85.939868640837858</v>
      </c>
      <c r="U19" s="230">
        <f t="shared" si="2"/>
        <v>20.887170822652063</v>
      </c>
      <c r="V19" s="230"/>
      <c r="W19" s="219"/>
    </row>
    <row r="20" spans="1:23" s="90" customFormat="1" ht="12.75">
      <c r="A20" s="227">
        <v>3</v>
      </c>
      <c r="B20" s="231" t="s">
        <v>377</v>
      </c>
      <c r="C20" s="230">
        <v>6730.9453119999998</v>
      </c>
      <c r="D20" s="230">
        <v>0</v>
      </c>
      <c r="E20" s="230">
        <v>6730.9453119999998</v>
      </c>
      <c r="F20" s="230">
        <v>0</v>
      </c>
      <c r="G20" s="230">
        <v>0</v>
      </c>
      <c r="H20" s="230">
        <v>0</v>
      </c>
      <c r="I20" s="230">
        <v>0</v>
      </c>
      <c r="J20" s="230">
        <v>6543.955132</v>
      </c>
      <c r="K20" s="230">
        <v>0</v>
      </c>
      <c r="L20" s="230">
        <v>6543.955132</v>
      </c>
      <c r="M20" s="230">
        <v>0</v>
      </c>
      <c r="N20" s="230">
        <v>0</v>
      </c>
      <c r="O20" s="230">
        <v>0</v>
      </c>
      <c r="P20" s="230">
        <v>0</v>
      </c>
      <c r="Q20" s="230">
        <v>0</v>
      </c>
      <c r="R20" s="230">
        <f t="shared" si="2"/>
        <v>97.221932858871511</v>
      </c>
      <c r="S20" s="230"/>
      <c r="T20" s="230">
        <f t="shared" si="2"/>
        <v>97.221932858871511</v>
      </c>
      <c r="U20" s="230"/>
      <c r="V20" s="230"/>
      <c r="W20" s="219"/>
    </row>
    <row r="21" spans="1:23" s="90" customFormat="1" ht="12.75">
      <c r="A21" s="227">
        <v>4</v>
      </c>
      <c r="B21" s="231" t="s">
        <v>362</v>
      </c>
      <c r="C21" s="230">
        <v>61586.007818999999</v>
      </c>
      <c r="D21" s="230">
        <v>0</v>
      </c>
      <c r="E21" s="230">
        <v>61486.007818999999</v>
      </c>
      <c r="F21" s="230">
        <v>100</v>
      </c>
      <c r="G21" s="230">
        <v>0</v>
      </c>
      <c r="H21" s="230">
        <v>0</v>
      </c>
      <c r="I21" s="230">
        <v>0</v>
      </c>
      <c r="J21" s="230">
        <v>23481.487819000002</v>
      </c>
      <c r="K21" s="230">
        <v>0</v>
      </c>
      <c r="L21" s="230">
        <v>23381.487819000002</v>
      </c>
      <c r="M21" s="230">
        <v>100</v>
      </c>
      <c r="N21" s="230">
        <v>0</v>
      </c>
      <c r="O21" s="230">
        <v>100</v>
      </c>
      <c r="P21" s="230">
        <v>0</v>
      </c>
      <c r="Q21" s="230">
        <v>36992.425999999999</v>
      </c>
      <c r="R21" s="230">
        <f t="shared" si="2"/>
        <v>38.127959013046613</v>
      </c>
      <c r="S21" s="230"/>
      <c r="T21" s="230">
        <f t="shared" si="2"/>
        <v>38.02733117399567</v>
      </c>
      <c r="U21" s="230">
        <f t="shared" si="2"/>
        <v>100</v>
      </c>
      <c r="V21" s="230"/>
      <c r="W21" s="219"/>
    </row>
    <row r="22" spans="1:23" s="90" customFormat="1" ht="12.75">
      <c r="A22" s="227">
        <v>5</v>
      </c>
      <c r="B22" s="231" t="s">
        <v>141</v>
      </c>
      <c r="C22" s="230">
        <v>19541.044807999999</v>
      </c>
      <c r="D22" s="230">
        <v>399.28</v>
      </c>
      <c r="E22" s="230">
        <v>19141.764808</v>
      </c>
      <c r="F22" s="230">
        <v>0</v>
      </c>
      <c r="G22" s="230">
        <v>0</v>
      </c>
      <c r="H22" s="230">
        <v>0</v>
      </c>
      <c r="I22" s="230">
        <v>0</v>
      </c>
      <c r="J22" s="230">
        <v>17104.678214</v>
      </c>
      <c r="K22" s="230">
        <v>0</v>
      </c>
      <c r="L22" s="230">
        <v>17104.678214</v>
      </c>
      <c r="M22" s="230">
        <v>0</v>
      </c>
      <c r="N22" s="230">
        <v>0</v>
      </c>
      <c r="O22" s="230">
        <v>0</v>
      </c>
      <c r="P22" s="230">
        <v>0</v>
      </c>
      <c r="Q22" s="230">
        <v>665.53375600000004</v>
      </c>
      <c r="R22" s="230">
        <f t="shared" si="2"/>
        <v>87.532055640123374</v>
      </c>
      <c r="S22" s="230">
        <f t="shared" si="2"/>
        <v>0</v>
      </c>
      <c r="T22" s="230">
        <f t="shared" si="2"/>
        <v>89.357895604544098</v>
      </c>
      <c r="U22" s="230"/>
      <c r="V22" s="230"/>
      <c r="W22" s="219"/>
    </row>
    <row r="23" spans="1:23" s="90" customFormat="1" ht="12.75">
      <c r="A23" s="227">
        <v>6</v>
      </c>
      <c r="B23" s="231" t="s">
        <v>184</v>
      </c>
      <c r="C23" s="230">
        <v>925792.79289799999</v>
      </c>
      <c r="D23" s="230">
        <v>42315.091999999997</v>
      </c>
      <c r="E23" s="230">
        <v>856977.70089800004</v>
      </c>
      <c r="F23" s="230">
        <v>26500</v>
      </c>
      <c r="G23" s="230">
        <v>25700</v>
      </c>
      <c r="H23" s="230">
        <v>0</v>
      </c>
      <c r="I23" s="230">
        <v>0</v>
      </c>
      <c r="J23" s="230">
        <v>833826.19061499997</v>
      </c>
      <c r="K23" s="230">
        <v>25565.88</v>
      </c>
      <c r="L23" s="230">
        <v>807460.31061499997</v>
      </c>
      <c r="M23" s="230">
        <v>800</v>
      </c>
      <c r="N23" s="230">
        <v>0</v>
      </c>
      <c r="O23" s="230">
        <v>800</v>
      </c>
      <c r="P23" s="230">
        <v>0</v>
      </c>
      <c r="Q23" s="230">
        <v>63975.123363999999</v>
      </c>
      <c r="R23" s="230">
        <f t="shared" si="2"/>
        <v>90.066178632141018</v>
      </c>
      <c r="S23" s="230">
        <f t="shared" si="2"/>
        <v>60.41787643992361</v>
      </c>
      <c r="T23" s="230">
        <f t="shared" si="2"/>
        <v>94.221857788001671</v>
      </c>
      <c r="U23" s="230">
        <f t="shared" si="2"/>
        <v>3.0188679245283021</v>
      </c>
      <c r="V23" s="230"/>
      <c r="W23" s="219"/>
    </row>
    <row r="24" spans="1:23" s="90" customFormat="1" ht="12.75">
      <c r="A24" s="227">
        <v>7</v>
      </c>
      <c r="B24" s="231" t="s">
        <v>207</v>
      </c>
      <c r="C24" s="230">
        <v>101228</v>
      </c>
      <c r="D24" s="230">
        <v>0</v>
      </c>
      <c r="E24" s="230">
        <v>101228</v>
      </c>
      <c r="F24" s="230">
        <v>0</v>
      </c>
      <c r="G24" s="230">
        <v>0</v>
      </c>
      <c r="H24" s="230">
        <v>0</v>
      </c>
      <c r="I24" s="230">
        <v>0</v>
      </c>
      <c r="J24" s="230">
        <v>99736.893072000006</v>
      </c>
      <c r="K24" s="230">
        <v>0</v>
      </c>
      <c r="L24" s="230">
        <v>99736.893072000006</v>
      </c>
      <c r="M24" s="230">
        <v>0</v>
      </c>
      <c r="N24" s="230">
        <v>0</v>
      </c>
      <c r="O24" s="230">
        <v>0</v>
      </c>
      <c r="P24" s="230">
        <v>0</v>
      </c>
      <c r="Q24" s="230">
        <v>452.67160000000001</v>
      </c>
      <c r="R24" s="230">
        <f t="shared" si="2"/>
        <v>98.526981736278501</v>
      </c>
      <c r="S24" s="230"/>
      <c r="T24" s="230">
        <f t="shared" si="2"/>
        <v>98.526981736278501</v>
      </c>
      <c r="U24" s="230"/>
      <c r="V24" s="230"/>
      <c r="W24" s="219"/>
    </row>
    <row r="25" spans="1:23" s="90" customFormat="1" ht="12.75">
      <c r="A25" s="227">
        <v>8</v>
      </c>
      <c r="B25" s="231" t="s">
        <v>330</v>
      </c>
      <c r="C25" s="230">
        <v>244478.61109300001</v>
      </c>
      <c r="D25" s="230">
        <v>232421.63699999999</v>
      </c>
      <c r="E25" s="230">
        <v>11796.974093000001</v>
      </c>
      <c r="F25" s="230">
        <v>260</v>
      </c>
      <c r="G25" s="230">
        <v>0</v>
      </c>
      <c r="H25" s="230">
        <v>0</v>
      </c>
      <c r="I25" s="230">
        <v>0</v>
      </c>
      <c r="J25" s="230">
        <v>144771.140445</v>
      </c>
      <c r="K25" s="230">
        <v>133650.6367</v>
      </c>
      <c r="L25" s="230">
        <v>10919.175745</v>
      </c>
      <c r="M25" s="230">
        <v>201.328</v>
      </c>
      <c r="N25" s="230">
        <v>0</v>
      </c>
      <c r="O25" s="230">
        <v>201.328</v>
      </c>
      <c r="P25" s="230">
        <v>0</v>
      </c>
      <c r="Q25" s="230">
        <v>98447.778781999994</v>
      </c>
      <c r="R25" s="230">
        <f t="shared" si="2"/>
        <v>59.216280638116373</v>
      </c>
      <c r="S25" s="230">
        <f t="shared" si="2"/>
        <v>57.503526102434265</v>
      </c>
      <c r="T25" s="230">
        <f t="shared" si="2"/>
        <v>92.559122864219376</v>
      </c>
      <c r="U25" s="230">
        <f t="shared" si="2"/>
        <v>77.433846153846147</v>
      </c>
      <c r="V25" s="230"/>
      <c r="W25" s="219"/>
    </row>
    <row r="26" spans="1:23" s="90" customFormat="1" ht="12.75">
      <c r="A26" s="227">
        <v>9</v>
      </c>
      <c r="B26" s="231" t="s">
        <v>276</v>
      </c>
      <c r="C26" s="230">
        <v>47155.867942999997</v>
      </c>
      <c r="D26" s="230">
        <v>0</v>
      </c>
      <c r="E26" s="230">
        <v>47155.867942999997</v>
      </c>
      <c r="F26" s="230">
        <v>0</v>
      </c>
      <c r="G26" s="230">
        <v>0</v>
      </c>
      <c r="H26" s="230">
        <v>0</v>
      </c>
      <c r="I26" s="230">
        <v>0</v>
      </c>
      <c r="J26" s="230">
        <v>33741.307754000001</v>
      </c>
      <c r="K26" s="230">
        <v>0</v>
      </c>
      <c r="L26" s="230">
        <v>33741.307754000001</v>
      </c>
      <c r="M26" s="230">
        <v>0</v>
      </c>
      <c r="N26" s="230">
        <v>0</v>
      </c>
      <c r="O26" s="230">
        <v>0</v>
      </c>
      <c r="P26" s="230">
        <v>0</v>
      </c>
      <c r="Q26" s="230">
        <v>11985.456367000001</v>
      </c>
      <c r="R26" s="230">
        <f t="shared" si="2"/>
        <v>71.552723395495661</v>
      </c>
      <c r="S26" s="230"/>
      <c r="T26" s="230">
        <f t="shared" si="2"/>
        <v>71.552723395495661</v>
      </c>
      <c r="U26" s="230"/>
      <c r="V26" s="230"/>
      <c r="W26" s="219"/>
    </row>
    <row r="27" spans="1:23" s="90" customFormat="1" ht="12.75">
      <c r="A27" s="227">
        <v>10</v>
      </c>
      <c r="B27" s="231" t="s">
        <v>288</v>
      </c>
      <c r="C27" s="230">
        <v>170194.294777</v>
      </c>
      <c r="D27" s="230">
        <v>6354.9660000000003</v>
      </c>
      <c r="E27" s="230">
        <v>156113.32877699999</v>
      </c>
      <c r="F27" s="230">
        <v>7726</v>
      </c>
      <c r="G27" s="230">
        <v>0</v>
      </c>
      <c r="H27" s="230">
        <v>0</v>
      </c>
      <c r="I27" s="230">
        <v>0</v>
      </c>
      <c r="J27" s="230">
        <v>135471.445094</v>
      </c>
      <c r="K27" s="230">
        <v>1912.1790000000001</v>
      </c>
      <c r="L27" s="230">
        <v>130694.37785800001</v>
      </c>
      <c r="M27" s="230">
        <v>2864.8882359999998</v>
      </c>
      <c r="N27" s="230">
        <v>0</v>
      </c>
      <c r="O27" s="230">
        <v>2864.8882359999998</v>
      </c>
      <c r="P27" s="230">
        <v>0</v>
      </c>
      <c r="Q27" s="230">
        <v>12702.497899</v>
      </c>
      <c r="R27" s="230">
        <f t="shared" si="2"/>
        <v>79.59811183536074</v>
      </c>
      <c r="S27" s="230">
        <f t="shared" si="2"/>
        <v>30.089523689033111</v>
      </c>
      <c r="T27" s="230">
        <f t="shared" si="2"/>
        <v>83.71762929012317</v>
      </c>
      <c r="U27" s="230">
        <f t="shared" si="2"/>
        <v>37.081131711105357</v>
      </c>
      <c r="V27" s="230"/>
      <c r="W27" s="219"/>
    </row>
    <row r="28" spans="1:23" s="90" customFormat="1" ht="12.75">
      <c r="A28" s="227">
        <v>11</v>
      </c>
      <c r="B28" s="231" t="s">
        <v>146</v>
      </c>
      <c r="C28" s="230">
        <v>9652</v>
      </c>
      <c r="D28" s="230">
        <v>0</v>
      </c>
      <c r="E28" s="230">
        <v>9652</v>
      </c>
      <c r="F28" s="230">
        <v>0</v>
      </c>
      <c r="G28" s="230">
        <v>0</v>
      </c>
      <c r="H28" s="230">
        <v>0</v>
      </c>
      <c r="I28" s="230">
        <v>0</v>
      </c>
      <c r="J28" s="230">
        <v>5736.8654180000003</v>
      </c>
      <c r="K28" s="230">
        <v>0</v>
      </c>
      <c r="L28" s="230">
        <v>5736.8654180000003</v>
      </c>
      <c r="M28" s="230">
        <v>0</v>
      </c>
      <c r="N28" s="230">
        <v>0</v>
      </c>
      <c r="O28" s="230">
        <v>0</v>
      </c>
      <c r="P28" s="230">
        <v>0</v>
      </c>
      <c r="Q28" s="230">
        <v>78</v>
      </c>
      <c r="R28" s="230">
        <f t="shared" si="2"/>
        <v>59.437064007459597</v>
      </c>
      <c r="S28" s="230"/>
      <c r="T28" s="230">
        <f t="shared" si="2"/>
        <v>59.437064007459597</v>
      </c>
      <c r="U28" s="230"/>
      <c r="V28" s="230"/>
      <c r="W28" s="219"/>
    </row>
    <row r="29" spans="1:23" s="90" customFormat="1" ht="12.75">
      <c r="A29" s="227">
        <v>12</v>
      </c>
      <c r="B29" s="231" t="s">
        <v>147</v>
      </c>
      <c r="C29" s="230">
        <v>53145.686999999998</v>
      </c>
      <c r="D29" s="230">
        <v>9257.1869999999999</v>
      </c>
      <c r="E29" s="230">
        <v>42128.5</v>
      </c>
      <c r="F29" s="230">
        <v>1760</v>
      </c>
      <c r="G29" s="230">
        <v>0</v>
      </c>
      <c r="H29" s="230">
        <v>0</v>
      </c>
      <c r="I29" s="230">
        <v>0</v>
      </c>
      <c r="J29" s="230">
        <v>30612.038014000002</v>
      </c>
      <c r="K29" s="230">
        <v>770.93100000000004</v>
      </c>
      <c r="L29" s="230">
        <v>29841.107014000001</v>
      </c>
      <c r="M29" s="230">
        <v>0</v>
      </c>
      <c r="N29" s="230">
        <v>0</v>
      </c>
      <c r="O29" s="230">
        <v>0</v>
      </c>
      <c r="P29" s="230">
        <v>0</v>
      </c>
      <c r="Q29" s="230">
        <v>3775.5256770000001</v>
      </c>
      <c r="R29" s="230">
        <f t="shared" si="2"/>
        <v>57.60023012591784</v>
      </c>
      <c r="S29" s="230">
        <f t="shared" si="2"/>
        <v>8.3279186214991672</v>
      </c>
      <c r="T29" s="230">
        <f t="shared" si="2"/>
        <v>70.833537899521701</v>
      </c>
      <c r="U29" s="230">
        <f t="shared" si="2"/>
        <v>0</v>
      </c>
      <c r="V29" s="230"/>
      <c r="W29" s="219"/>
    </row>
    <row r="30" spans="1:23" s="90" customFormat="1" ht="12.75">
      <c r="A30" s="227">
        <v>13</v>
      </c>
      <c r="B30" s="231" t="s">
        <v>140</v>
      </c>
      <c r="C30" s="230">
        <v>659062.95152500004</v>
      </c>
      <c r="D30" s="230">
        <v>410255.71957000002</v>
      </c>
      <c r="E30" s="230">
        <v>246184.231955</v>
      </c>
      <c r="F30" s="230">
        <v>2623</v>
      </c>
      <c r="G30" s="230">
        <v>0</v>
      </c>
      <c r="H30" s="230">
        <v>0</v>
      </c>
      <c r="I30" s="230">
        <v>0</v>
      </c>
      <c r="J30" s="230">
        <v>432221.15951600001</v>
      </c>
      <c r="K30" s="230">
        <v>201941.092302</v>
      </c>
      <c r="L30" s="230">
        <v>229007.13636100001</v>
      </c>
      <c r="M30" s="230">
        <v>1272.9308530000001</v>
      </c>
      <c r="N30" s="230">
        <v>0</v>
      </c>
      <c r="O30" s="230">
        <v>1272.9308530000001</v>
      </c>
      <c r="P30" s="230">
        <v>0</v>
      </c>
      <c r="Q30" s="230">
        <v>161103.89146000001</v>
      </c>
      <c r="R30" s="230">
        <f t="shared" si="2"/>
        <v>65.581164669609677</v>
      </c>
      <c r="S30" s="230">
        <f t="shared" si="2"/>
        <v>49.22322411827917</v>
      </c>
      <c r="T30" s="230">
        <f t="shared" si="2"/>
        <v>93.022666213187946</v>
      </c>
      <c r="U30" s="230">
        <f t="shared" si="2"/>
        <v>48.529578841021731</v>
      </c>
      <c r="V30" s="230"/>
      <c r="W30" s="219"/>
    </row>
    <row r="31" spans="1:23" s="90" customFormat="1" ht="12.75">
      <c r="A31" s="227">
        <v>14</v>
      </c>
      <c r="B31" s="231" t="s">
        <v>317</v>
      </c>
      <c r="C31" s="230">
        <v>16702.292809999999</v>
      </c>
      <c r="D31" s="230">
        <v>0</v>
      </c>
      <c r="E31" s="230">
        <v>16702.292809999999</v>
      </c>
      <c r="F31" s="230">
        <v>0</v>
      </c>
      <c r="G31" s="230">
        <v>0</v>
      </c>
      <c r="H31" s="230">
        <v>0</v>
      </c>
      <c r="I31" s="230">
        <v>0</v>
      </c>
      <c r="J31" s="230">
        <v>14885.780053</v>
      </c>
      <c r="K31" s="230">
        <v>0</v>
      </c>
      <c r="L31" s="230">
        <v>14885.780053</v>
      </c>
      <c r="M31" s="230">
        <v>0</v>
      </c>
      <c r="N31" s="230">
        <v>0</v>
      </c>
      <c r="O31" s="230">
        <v>0</v>
      </c>
      <c r="P31" s="230">
        <v>0</v>
      </c>
      <c r="Q31" s="230">
        <v>287.67709300000001</v>
      </c>
      <c r="R31" s="230">
        <f t="shared" si="2"/>
        <v>89.124171287953857</v>
      </c>
      <c r="S31" s="230"/>
      <c r="T31" s="230">
        <f t="shared" si="2"/>
        <v>89.124171287953857</v>
      </c>
      <c r="U31" s="230"/>
      <c r="V31" s="230"/>
      <c r="W31" s="219"/>
    </row>
    <row r="32" spans="1:23" s="90" customFormat="1" ht="12.75">
      <c r="A32" s="227">
        <v>15</v>
      </c>
      <c r="B32" s="231" t="s">
        <v>192</v>
      </c>
      <c r="C32" s="230">
        <v>598441.61061700003</v>
      </c>
      <c r="D32" s="230">
        <v>565709.22900000005</v>
      </c>
      <c r="E32" s="230">
        <v>32732.381616999999</v>
      </c>
      <c r="F32" s="230">
        <v>0</v>
      </c>
      <c r="G32" s="230">
        <v>0</v>
      </c>
      <c r="H32" s="230">
        <v>0</v>
      </c>
      <c r="I32" s="230">
        <v>0</v>
      </c>
      <c r="J32" s="230">
        <v>144609.03288399999</v>
      </c>
      <c r="K32" s="230">
        <v>125828.058</v>
      </c>
      <c r="L32" s="230">
        <v>18780.974883999999</v>
      </c>
      <c r="M32" s="230">
        <v>0</v>
      </c>
      <c r="N32" s="230">
        <v>0</v>
      </c>
      <c r="O32" s="230">
        <v>0</v>
      </c>
      <c r="P32" s="230">
        <v>0</v>
      </c>
      <c r="Q32" s="230">
        <v>254881.034139</v>
      </c>
      <c r="R32" s="230">
        <f t="shared" si="2"/>
        <v>24.164267711081528</v>
      </c>
      <c r="S32" s="230">
        <f t="shared" si="2"/>
        <v>22.242532302756544</v>
      </c>
      <c r="T32" s="230">
        <f t="shared" si="2"/>
        <v>57.377355255585336</v>
      </c>
      <c r="U32" s="230"/>
      <c r="V32" s="230"/>
      <c r="W32" s="219"/>
    </row>
    <row r="33" spans="1:23" s="90" customFormat="1" ht="12.75">
      <c r="A33" s="227">
        <v>16</v>
      </c>
      <c r="B33" s="231" t="s">
        <v>293</v>
      </c>
      <c r="C33" s="230">
        <v>53380.626195999997</v>
      </c>
      <c r="D33" s="230">
        <v>1366</v>
      </c>
      <c r="E33" s="230">
        <v>48908.626195999997</v>
      </c>
      <c r="F33" s="230">
        <v>3106</v>
      </c>
      <c r="G33" s="230">
        <v>0</v>
      </c>
      <c r="H33" s="230">
        <v>0</v>
      </c>
      <c r="I33" s="230">
        <v>0</v>
      </c>
      <c r="J33" s="230">
        <v>48465.271747999999</v>
      </c>
      <c r="K33" s="230">
        <v>698.05</v>
      </c>
      <c r="L33" s="230">
        <v>45103.795688999999</v>
      </c>
      <c r="M33" s="230">
        <v>2663.4260589999999</v>
      </c>
      <c r="N33" s="230">
        <v>0</v>
      </c>
      <c r="O33" s="230">
        <v>2663.4260589999999</v>
      </c>
      <c r="P33" s="230">
        <v>0</v>
      </c>
      <c r="Q33" s="230">
        <v>1391.457705</v>
      </c>
      <c r="R33" s="230">
        <f t="shared" si="2"/>
        <v>90.791875633020723</v>
      </c>
      <c r="S33" s="230">
        <f t="shared" si="2"/>
        <v>51.101756954612</v>
      </c>
      <c r="T33" s="230">
        <f t="shared" si="2"/>
        <v>92.220532852932237</v>
      </c>
      <c r="U33" s="230">
        <f t="shared" si="2"/>
        <v>85.750999967804248</v>
      </c>
      <c r="V33" s="230"/>
      <c r="W33" s="219"/>
    </row>
    <row r="34" spans="1:23" s="90" customFormat="1" ht="12.75">
      <c r="A34" s="227">
        <v>17</v>
      </c>
      <c r="B34" s="231" t="s">
        <v>150</v>
      </c>
      <c r="C34" s="230">
        <v>15512</v>
      </c>
      <c r="D34" s="230">
        <v>0</v>
      </c>
      <c r="E34" s="230">
        <v>15432</v>
      </c>
      <c r="F34" s="230">
        <v>80</v>
      </c>
      <c r="G34" s="230">
        <v>0</v>
      </c>
      <c r="H34" s="230">
        <v>0</v>
      </c>
      <c r="I34" s="230">
        <v>0</v>
      </c>
      <c r="J34" s="230">
        <v>13802.406097999999</v>
      </c>
      <c r="K34" s="230">
        <v>0</v>
      </c>
      <c r="L34" s="230">
        <v>13722.406097999999</v>
      </c>
      <c r="M34" s="230">
        <v>80</v>
      </c>
      <c r="N34" s="230">
        <v>0</v>
      </c>
      <c r="O34" s="230">
        <v>80</v>
      </c>
      <c r="P34" s="230">
        <v>0</v>
      </c>
      <c r="Q34" s="230">
        <v>0</v>
      </c>
      <c r="R34" s="230">
        <f t="shared" si="2"/>
        <v>88.978894391438885</v>
      </c>
      <c r="S34" s="230"/>
      <c r="T34" s="230">
        <f t="shared" si="2"/>
        <v>88.921760614307928</v>
      </c>
      <c r="U34" s="230">
        <f t="shared" si="2"/>
        <v>100</v>
      </c>
      <c r="V34" s="230"/>
      <c r="W34" s="219"/>
    </row>
    <row r="35" spans="1:23" s="90" customFormat="1" ht="12.75">
      <c r="A35" s="227">
        <v>18</v>
      </c>
      <c r="B35" s="231" t="s">
        <v>205</v>
      </c>
      <c r="C35" s="230">
        <v>168634.79222</v>
      </c>
      <c r="D35" s="230">
        <v>3376.55</v>
      </c>
      <c r="E35" s="230">
        <v>160380.24221999999</v>
      </c>
      <c r="F35" s="230">
        <v>4878</v>
      </c>
      <c r="G35" s="230">
        <v>0</v>
      </c>
      <c r="H35" s="230">
        <v>0</v>
      </c>
      <c r="I35" s="230">
        <v>0</v>
      </c>
      <c r="J35" s="230">
        <v>142830.03988</v>
      </c>
      <c r="K35" s="230">
        <v>1187.7850000000001</v>
      </c>
      <c r="L35" s="230">
        <v>138410.54785999999</v>
      </c>
      <c r="M35" s="230">
        <v>3231.7070199999998</v>
      </c>
      <c r="N35" s="230">
        <v>0</v>
      </c>
      <c r="O35" s="230">
        <v>3231.7070199999998</v>
      </c>
      <c r="P35" s="230">
        <v>0</v>
      </c>
      <c r="Q35" s="230">
        <v>17282.331824000001</v>
      </c>
      <c r="R35" s="230">
        <f t="shared" si="2"/>
        <v>84.697847935000709</v>
      </c>
      <c r="S35" s="230">
        <f t="shared" si="2"/>
        <v>35.17747404895529</v>
      </c>
      <c r="T35" s="230">
        <f t="shared" si="2"/>
        <v>86.301495710510721</v>
      </c>
      <c r="U35" s="230">
        <f t="shared" si="2"/>
        <v>66.250656416564155</v>
      </c>
      <c r="V35" s="230"/>
      <c r="W35" s="219"/>
    </row>
    <row r="36" spans="1:23" s="90" customFormat="1" ht="12.75">
      <c r="A36" s="227">
        <v>19</v>
      </c>
      <c r="B36" s="231" t="s">
        <v>151</v>
      </c>
      <c r="C36" s="230">
        <v>17121.427</v>
      </c>
      <c r="D36" s="230">
        <v>2221.4270000000001</v>
      </c>
      <c r="E36" s="230">
        <v>14900</v>
      </c>
      <c r="F36" s="230">
        <v>0</v>
      </c>
      <c r="G36" s="230">
        <v>0</v>
      </c>
      <c r="H36" s="230">
        <v>0</v>
      </c>
      <c r="I36" s="230">
        <v>0</v>
      </c>
      <c r="J36" s="230">
        <v>15329.402755999999</v>
      </c>
      <c r="K36" s="230">
        <v>2221.4270000000001</v>
      </c>
      <c r="L36" s="230">
        <v>13107.975756</v>
      </c>
      <c r="M36" s="230">
        <v>0</v>
      </c>
      <c r="N36" s="230">
        <v>0</v>
      </c>
      <c r="O36" s="230">
        <v>0</v>
      </c>
      <c r="P36" s="230">
        <v>0</v>
      </c>
      <c r="Q36" s="230">
        <v>419.86061599999999</v>
      </c>
      <c r="R36" s="230">
        <f t="shared" si="2"/>
        <v>89.533441085255333</v>
      </c>
      <c r="S36" s="230">
        <f t="shared" si="2"/>
        <v>100</v>
      </c>
      <c r="T36" s="230">
        <f t="shared" si="2"/>
        <v>87.972991651006708</v>
      </c>
      <c r="U36" s="230"/>
      <c r="V36" s="230"/>
      <c r="W36" s="219"/>
    </row>
    <row r="37" spans="1:23" s="90" customFormat="1" ht="12.75">
      <c r="A37" s="227">
        <v>20</v>
      </c>
      <c r="B37" s="231" t="s">
        <v>142</v>
      </c>
      <c r="C37" s="230">
        <v>1056369.5634930001</v>
      </c>
      <c r="D37" s="230">
        <v>7511</v>
      </c>
      <c r="E37" s="230">
        <v>1010667.563493</v>
      </c>
      <c r="F37" s="230">
        <v>38191</v>
      </c>
      <c r="G37" s="230">
        <v>37800</v>
      </c>
      <c r="H37" s="230">
        <v>0</v>
      </c>
      <c r="I37" s="230">
        <v>0</v>
      </c>
      <c r="J37" s="230">
        <v>811881.36387300002</v>
      </c>
      <c r="K37" s="230">
        <v>2276.0650000000001</v>
      </c>
      <c r="L37" s="230">
        <v>809596.49887300003</v>
      </c>
      <c r="M37" s="230">
        <v>8.8000000000000007</v>
      </c>
      <c r="N37" s="230">
        <v>0</v>
      </c>
      <c r="O37" s="230">
        <v>8.8000000000000007</v>
      </c>
      <c r="P37" s="230">
        <v>0</v>
      </c>
      <c r="Q37" s="230">
        <v>88474.749360999995</v>
      </c>
      <c r="R37" s="230">
        <f t="shared" si="2"/>
        <v>76.855808036387046</v>
      </c>
      <c r="S37" s="230">
        <f t="shared" si="2"/>
        <v>30.303088803088801</v>
      </c>
      <c r="T37" s="230">
        <f t="shared" si="2"/>
        <v>80.105123397344229</v>
      </c>
      <c r="U37" s="230">
        <f t="shared" si="2"/>
        <v>2.3042077976486611E-2</v>
      </c>
      <c r="V37" s="230"/>
      <c r="W37" s="219"/>
    </row>
    <row r="38" spans="1:23" s="90" customFormat="1" ht="12.75">
      <c r="A38" s="227">
        <v>21</v>
      </c>
      <c r="B38" s="231" t="s">
        <v>152</v>
      </c>
      <c r="C38" s="230">
        <v>13472.377</v>
      </c>
      <c r="D38" s="230">
        <v>0</v>
      </c>
      <c r="E38" s="230">
        <v>13472.377</v>
      </c>
      <c r="F38" s="230">
        <v>0</v>
      </c>
      <c r="G38" s="230">
        <v>0</v>
      </c>
      <c r="H38" s="230">
        <v>0</v>
      </c>
      <c r="I38" s="230">
        <v>0</v>
      </c>
      <c r="J38" s="230">
        <v>12991.926030000001</v>
      </c>
      <c r="K38" s="230">
        <v>0</v>
      </c>
      <c r="L38" s="230">
        <v>12991.926030000001</v>
      </c>
      <c r="M38" s="230">
        <v>0</v>
      </c>
      <c r="N38" s="230">
        <v>0</v>
      </c>
      <c r="O38" s="230">
        <v>0</v>
      </c>
      <c r="P38" s="230">
        <v>0</v>
      </c>
      <c r="Q38" s="230">
        <v>355</v>
      </c>
      <c r="R38" s="230">
        <f t="shared" si="2"/>
        <v>96.433806966654814</v>
      </c>
      <c r="S38" s="230"/>
      <c r="T38" s="230">
        <f t="shared" si="2"/>
        <v>96.433806966654814</v>
      </c>
      <c r="U38" s="230"/>
      <c r="V38" s="230"/>
      <c r="W38" s="219"/>
    </row>
    <row r="39" spans="1:23" s="90" customFormat="1" ht="12.75">
      <c r="A39" s="227">
        <v>22</v>
      </c>
      <c r="B39" s="231" t="s">
        <v>363</v>
      </c>
      <c r="C39" s="230">
        <v>18608.380798999999</v>
      </c>
      <c r="D39" s="230">
        <v>0</v>
      </c>
      <c r="E39" s="230">
        <v>18608.380798999999</v>
      </c>
      <c r="F39" s="230">
        <v>0</v>
      </c>
      <c r="G39" s="230">
        <v>0</v>
      </c>
      <c r="H39" s="230">
        <v>0</v>
      </c>
      <c r="I39" s="230">
        <v>0</v>
      </c>
      <c r="J39" s="230">
        <v>14707.379696</v>
      </c>
      <c r="K39" s="230">
        <v>0</v>
      </c>
      <c r="L39" s="230">
        <v>14707.379696</v>
      </c>
      <c r="M39" s="230">
        <v>0</v>
      </c>
      <c r="N39" s="230">
        <v>0</v>
      </c>
      <c r="O39" s="230">
        <v>0</v>
      </c>
      <c r="P39" s="230">
        <v>0</v>
      </c>
      <c r="Q39" s="230">
        <v>1996.5482480000001</v>
      </c>
      <c r="R39" s="230">
        <f t="shared" si="2"/>
        <v>79.036321616926301</v>
      </c>
      <c r="S39" s="230"/>
      <c r="T39" s="230">
        <f t="shared" si="2"/>
        <v>79.036321616926301</v>
      </c>
      <c r="U39" s="230"/>
      <c r="V39" s="230"/>
      <c r="W39" s="219"/>
    </row>
    <row r="40" spans="1:23" s="90" customFormat="1" ht="12.75">
      <c r="A40" s="227">
        <v>23</v>
      </c>
      <c r="B40" s="231" t="s">
        <v>289</v>
      </c>
      <c r="C40" s="230">
        <v>39540.6</v>
      </c>
      <c r="D40" s="230">
        <v>0</v>
      </c>
      <c r="E40" s="230">
        <v>34460.6</v>
      </c>
      <c r="F40" s="230">
        <v>5080</v>
      </c>
      <c r="G40" s="230">
        <v>0</v>
      </c>
      <c r="H40" s="230">
        <v>0</v>
      </c>
      <c r="I40" s="230">
        <v>0</v>
      </c>
      <c r="J40" s="230">
        <v>29845.078000000001</v>
      </c>
      <c r="K40" s="230">
        <v>0</v>
      </c>
      <c r="L40" s="230">
        <v>28368.732</v>
      </c>
      <c r="M40" s="230">
        <v>1476.346</v>
      </c>
      <c r="N40" s="230">
        <v>0</v>
      </c>
      <c r="O40" s="230">
        <v>1476.346</v>
      </c>
      <c r="P40" s="230">
        <v>0</v>
      </c>
      <c r="Q40" s="230">
        <v>9196.75</v>
      </c>
      <c r="R40" s="230">
        <f t="shared" si="2"/>
        <v>75.479577952787764</v>
      </c>
      <c r="S40" s="230"/>
      <c r="T40" s="230">
        <f t="shared" si="2"/>
        <v>82.322223060538704</v>
      </c>
      <c r="U40" s="230">
        <f t="shared" si="2"/>
        <v>29.061929133858268</v>
      </c>
      <c r="V40" s="230"/>
      <c r="W40" s="219"/>
    </row>
    <row r="41" spans="1:23" s="90" customFormat="1" ht="12.75">
      <c r="A41" s="227">
        <v>24</v>
      </c>
      <c r="B41" s="226" t="s">
        <v>364</v>
      </c>
      <c r="C41" s="230">
        <v>24611.212296000002</v>
      </c>
      <c r="D41" s="230">
        <v>0</v>
      </c>
      <c r="E41" s="230">
        <v>21711.212296000002</v>
      </c>
      <c r="F41" s="230">
        <v>2900</v>
      </c>
      <c r="G41" s="230">
        <v>0</v>
      </c>
      <c r="H41" s="230">
        <v>0</v>
      </c>
      <c r="I41" s="230">
        <v>0</v>
      </c>
      <c r="J41" s="230">
        <v>17408.214295999998</v>
      </c>
      <c r="K41" s="230">
        <v>0</v>
      </c>
      <c r="L41" s="230">
        <v>17408.214295999998</v>
      </c>
      <c r="M41" s="230">
        <v>0</v>
      </c>
      <c r="N41" s="230">
        <v>0</v>
      </c>
      <c r="O41" s="230">
        <v>0</v>
      </c>
      <c r="P41" s="230">
        <v>0</v>
      </c>
      <c r="Q41" s="230">
        <v>6017</v>
      </c>
      <c r="R41" s="230">
        <f t="shared" si="2"/>
        <v>70.732859830839416</v>
      </c>
      <c r="S41" s="230"/>
      <c r="T41" s="230">
        <f t="shared" si="2"/>
        <v>80.180756646220203</v>
      </c>
      <c r="U41" s="230">
        <f t="shared" si="2"/>
        <v>0</v>
      </c>
      <c r="V41" s="230"/>
      <c r="W41" s="219"/>
    </row>
    <row r="42" spans="1:23" s="90" customFormat="1" ht="12.75">
      <c r="A42" s="227">
        <v>25</v>
      </c>
      <c r="B42" s="231" t="s">
        <v>208</v>
      </c>
      <c r="C42" s="230">
        <v>20565.2</v>
      </c>
      <c r="D42" s="230">
        <v>0</v>
      </c>
      <c r="E42" s="230">
        <v>20565.2</v>
      </c>
      <c r="F42" s="230">
        <v>0</v>
      </c>
      <c r="G42" s="230">
        <v>0</v>
      </c>
      <c r="H42" s="230">
        <v>0</v>
      </c>
      <c r="I42" s="230">
        <v>0</v>
      </c>
      <c r="J42" s="230">
        <v>20169.637784999999</v>
      </c>
      <c r="K42" s="230">
        <v>0</v>
      </c>
      <c r="L42" s="230">
        <v>20169.637784999999</v>
      </c>
      <c r="M42" s="230">
        <v>0</v>
      </c>
      <c r="N42" s="230">
        <v>0</v>
      </c>
      <c r="O42" s="230">
        <v>0</v>
      </c>
      <c r="P42" s="230">
        <v>0</v>
      </c>
      <c r="Q42" s="230">
        <v>292.77001899999999</v>
      </c>
      <c r="R42" s="230">
        <f t="shared" si="2"/>
        <v>98.076545742321969</v>
      </c>
      <c r="S42" s="230"/>
      <c r="T42" s="230">
        <f t="shared" si="2"/>
        <v>98.076545742321969</v>
      </c>
      <c r="U42" s="230"/>
      <c r="V42" s="230"/>
      <c r="W42" s="219"/>
    </row>
    <row r="43" spans="1:23" s="90" customFormat="1" ht="12.75">
      <c r="A43" s="227">
        <v>26</v>
      </c>
      <c r="B43" s="231" t="s">
        <v>282</v>
      </c>
      <c r="C43" s="230">
        <v>11198.6</v>
      </c>
      <c r="D43" s="230">
        <v>0</v>
      </c>
      <c r="E43" s="230">
        <v>10596.6</v>
      </c>
      <c r="F43" s="230">
        <v>602</v>
      </c>
      <c r="G43" s="230">
        <v>0</v>
      </c>
      <c r="H43" s="230">
        <v>0</v>
      </c>
      <c r="I43" s="230">
        <v>0</v>
      </c>
      <c r="J43" s="230">
        <v>8980.8660130000007</v>
      </c>
      <c r="K43" s="230">
        <v>0</v>
      </c>
      <c r="L43" s="230">
        <v>8980.8660130000007</v>
      </c>
      <c r="M43" s="230">
        <v>0</v>
      </c>
      <c r="N43" s="230">
        <v>0</v>
      </c>
      <c r="O43" s="230">
        <v>0</v>
      </c>
      <c r="P43" s="230">
        <v>0</v>
      </c>
      <c r="Q43" s="230">
        <v>857.73398699999996</v>
      </c>
      <c r="R43" s="230">
        <f t="shared" si="2"/>
        <v>80.196328228528571</v>
      </c>
      <c r="S43" s="230"/>
      <c r="T43" s="230">
        <f t="shared" si="2"/>
        <v>84.752335777513537</v>
      </c>
      <c r="U43" s="230">
        <f t="shared" si="2"/>
        <v>0</v>
      </c>
      <c r="V43" s="230"/>
      <c r="W43" s="219"/>
    </row>
    <row r="44" spans="1:23" s="90" customFormat="1" ht="12.75">
      <c r="A44" s="227">
        <v>27</v>
      </c>
      <c r="B44" s="226" t="s">
        <v>283</v>
      </c>
      <c r="C44" s="230">
        <v>12909.565000000001</v>
      </c>
      <c r="D44" s="230">
        <v>0</v>
      </c>
      <c r="E44" s="230">
        <v>12909.565000000001</v>
      </c>
      <c r="F44" s="230">
        <v>0</v>
      </c>
      <c r="G44" s="230">
        <v>0</v>
      </c>
      <c r="H44" s="230">
        <v>0</v>
      </c>
      <c r="I44" s="230">
        <v>0</v>
      </c>
      <c r="J44" s="230">
        <v>12569.787</v>
      </c>
      <c r="K44" s="230">
        <v>0</v>
      </c>
      <c r="L44" s="230">
        <v>12569.787</v>
      </c>
      <c r="M44" s="230">
        <v>0</v>
      </c>
      <c r="N44" s="230">
        <v>0</v>
      </c>
      <c r="O44" s="230">
        <v>0</v>
      </c>
      <c r="P44" s="230">
        <v>0</v>
      </c>
      <c r="Q44" s="230">
        <v>0</v>
      </c>
      <c r="R44" s="230">
        <f t="shared" si="2"/>
        <v>97.368013562037135</v>
      </c>
      <c r="S44" s="230"/>
      <c r="T44" s="230">
        <f t="shared" si="2"/>
        <v>97.368013562037135</v>
      </c>
      <c r="U44" s="230"/>
      <c r="V44" s="230"/>
      <c r="W44" s="219"/>
    </row>
    <row r="45" spans="1:23" s="90" customFormat="1" ht="12.75">
      <c r="A45" s="227">
        <v>28</v>
      </c>
      <c r="B45" s="226" t="s">
        <v>294</v>
      </c>
      <c r="C45" s="230">
        <v>5898.801461</v>
      </c>
      <c r="D45" s="230">
        <v>0</v>
      </c>
      <c r="E45" s="230">
        <v>5658.801461</v>
      </c>
      <c r="F45" s="230">
        <v>240</v>
      </c>
      <c r="G45" s="230">
        <v>0</v>
      </c>
      <c r="H45" s="230">
        <v>0</v>
      </c>
      <c r="I45" s="230">
        <v>0</v>
      </c>
      <c r="J45" s="230">
        <v>5120.5268230000001</v>
      </c>
      <c r="K45" s="230">
        <v>0</v>
      </c>
      <c r="L45" s="230">
        <v>4987.5288229999996</v>
      </c>
      <c r="M45" s="230">
        <v>132.99799999999999</v>
      </c>
      <c r="N45" s="230">
        <v>0</v>
      </c>
      <c r="O45" s="230">
        <v>132.99799999999999</v>
      </c>
      <c r="P45" s="230">
        <v>0</v>
      </c>
      <c r="Q45" s="230">
        <v>156.72329999999999</v>
      </c>
      <c r="R45" s="230">
        <f t="shared" si="2"/>
        <v>86.806224227996609</v>
      </c>
      <c r="S45" s="230"/>
      <c r="T45" s="230">
        <f t="shared" si="2"/>
        <v>88.137547453708052</v>
      </c>
      <c r="U45" s="230">
        <f t="shared" si="2"/>
        <v>55.415833333333332</v>
      </c>
      <c r="V45" s="230"/>
      <c r="W45" s="219"/>
    </row>
    <row r="46" spans="1:23" s="90" customFormat="1" ht="12.75">
      <c r="A46" s="227">
        <v>29</v>
      </c>
      <c r="B46" s="231" t="s">
        <v>365</v>
      </c>
      <c r="C46" s="230">
        <v>16306</v>
      </c>
      <c r="D46" s="230">
        <v>0</v>
      </c>
      <c r="E46" s="230">
        <v>16306</v>
      </c>
      <c r="F46" s="230">
        <v>0</v>
      </c>
      <c r="G46" s="230">
        <v>0</v>
      </c>
      <c r="H46" s="230">
        <v>0</v>
      </c>
      <c r="I46" s="230">
        <v>0</v>
      </c>
      <c r="J46" s="230">
        <v>15034.571196999999</v>
      </c>
      <c r="K46" s="230">
        <v>0</v>
      </c>
      <c r="L46" s="230">
        <v>15034.571196999999</v>
      </c>
      <c r="M46" s="230">
        <v>0</v>
      </c>
      <c r="N46" s="230">
        <v>0</v>
      </c>
      <c r="O46" s="230">
        <v>0</v>
      </c>
      <c r="P46" s="230">
        <v>0</v>
      </c>
      <c r="Q46" s="230">
        <v>0</v>
      </c>
      <c r="R46" s="230">
        <f t="shared" si="2"/>
        <v>92.202693468661835</v>
      </c>
      <c r="S46" s="230"/>
      <c r="T46" s="230">
        <f t="shared" si="2"/>
        <v>92.202693468661835</v>
      </c>
      <c r="U46" s="230"/>
      <c r="V46" s="230"/>
      <c r="W46" s="219"/>
    </row>
    <row r="47" spans="1:23" s="90" customFormat="1" ht="12.75">
      <c r="A47" s="227">
        <v>30</v>
      </c>
      <c r="B47" s="226" t="s">
        <v>143</v>
      </c>
      <c r="C47" s="230">
        <v>46043.5</v>
      </c>
      <c r="D47" s="230">
        <v>0</v>
      </c>
      <c r="E47" s="230">
        <v>45933.5</v>
      </c>
      <c r="F47" s="230">
        <v>110</v>
      </c>
      <c r="G47" s="230">
        <v>0</v>
      </c>
      <c r="H47" s="230">
        <v>0</v>
      </c>
      <c r="I47" s="230">
        <v>0</v>
      </c>
      <c r="J47" s="230">
        <v>31556.054053</v>
      </c>
      <c r="K47" s="230">
        <v>0</v>
      </c>
      <c r="L47" s="230">
        <v>31446.054053</v>
      </c>
      <c r="M47" s="230">
        <v>110</v>
      </c>
      <c r="N47" s="230">
        <v>0</v>
      </c>
      <c r="O47" s="230">
        <v>110</v>
      </c>
      <c r="P47" s="230">
        <v>0</v>
      </c>
      <c r="Q47" s="230">
        <v>13072.8817</v>
      </c>
      <c r="R47" s="230">
        <f t="shared" si="2"/>
        <v>68.53530694451986</v>
      </c>
      <c r="S47" s="230"/>
      <c r="T47" s="230">
        <f t="shared" si="2"/>
        <v>68.459956356471849</v>
      </c>
      <c r="U47" s="230">
        <f t="shared" si="2"/>
        <v>100</v>
      </c>
      <c r="V47" s="230"/>
      <c r="W47" s="219"/>
    </row>
    <row r="48" spans="1:23" s="90" customFormat="1" ht="12.75">
      <c r="A48" s="220" t="s">
        <v>26</v>
      </c>
      <c r="B48" s="221" t="s">
        <v>378</v>
      </c>
      <c r="C48" s="222">
        <v>56323.188460999998</v>
      </c>
      <c r="D48" s="222">
        <v>0</v>
      </c>
      <c r="E48" s="222">
        <v>52336.188460999998</v>
      </c>
      <c r="F48" s="222">
        <v>3987</v>
      </c>
      <c r="G48" s="222">
        <v>0</v>
      </c>
      <c r="H48" s="222">
        <v>0</v>
      </c>
      <c r="I48" s="222">
        <v>0</v>
      </c>
      <c r="J48" s="222">
        <v>47120.232501999999</v>
      </c>
      <c r="K48" s="222">
        <v>0</v>
      </c>
      <c r="L48" s="222">
        <v>46580.737072000004</v>
      </c>
      <c r="M48" s="222">
        <v>539.49543000000006</v>
      </c>
      <c r="N48" s="222">
        <v>0</v>
      </c>
      <c r="O48" s="222">
        <v>539.49543000000006</v>
      </c>
      <c r="P48" s="222">
        <v>0</v>
      </c>
      <c r="Q48" s="222">
        <v>5882.2065380000004</v>
      </c>
      <c r="R48" s="222">
        <f t="shared" si="2"/>
        <v>83.660449256397442</v>
      </c>
      <c r="S48" s="222"/>
      <c r="T48" s="222">
        <f t="shared" si="2"/>
        <v>89.002922149577529</v>
      </c>
      <c r="U48" s="222">
        <f t="shared" si="2"/>
        <v>13.531362678705793</v>
      </c>
      <c r="V48" s="222"/>
      <c r="W48" s="219"/>
    </row>
    <row r="49" spans="1:23" s="90" customFormat="1" ht="12.75">
      <c r="A49" s="227">
        <v>1</v>
      </c>
      <c r="B49" s="226" t="s">
        <v>295</v>
      </c>
      <c r="C49" s="230">
        <v>281</v>
      </c>
      <c r="D49" s="230">
        <v>0</v>
      </c>
      <c r="E49" s="230">
        <v>281</v>
      </c>
      <c r="F49" s="230">
        <v>0</v>
      </c>
      <c r="G49" s="230">
        <v>0</v>
      </c>
      <c r="H49" s="230">
        <v>0</v>
      </c>
      <c r="I49" s="230">
        <v>0</v>
      </c>
      <c r="J49" s="230">
        <v>230.13249999999999</v>
      </c>
      <c r="K49" s="230">
        <v>0</v>
      </c>
      <c r="L49" s="230">
        <v>230.13249999999999</v>
      </c>
      <c r="M49" s="230">
        <v>0</v>
      </c>
      <c r="N49" s="230">
        <v>0</v>
      </c>
      <c r="O49" s="230">
        <v>0</v>
      </c>
      <c r="P49" s="230">
        <v>0</v>
      </c>
      <c r="Q49" s="230">
        <v>0</v>
      </c>
      <c r="R49" s="230">
        <f t="shared" si="2"/>
        <v>81.89768683274022</v>
      </c>
      <c r="S49" s="230"/>
      <c r="T49" s="230">
        <f t="shared" si="2"/>
        <v>81.89768683274022</v>
      </c>
      <c r="U49" s="230"/>
      <c r="V49" s="230"/>
      <c r="W49" s="219"/>
    </row>
    <row r="50" spans="1:23" s="90" customFormat="1" ht="12.75">
      <c r="A50" s="227">
        <v>2</v>
      </c>
      <c r="B50" s="226" t="s">
        <v>204</v>
      </c>
      <c r="C50" s="230">
        <v>511.07600000000002</v>
      </c>
      <c r="D50" s="230">
        <v>0</v>
      </c>
      <c r="E50" s="230">
        <v>511.07600000000002</v>
      </c>
      <c r="F50" s="230">
        <v>0</v>
      </c>
      <c r="G50" s="230">
        <v>0</v>
      </c>
      <c r="H50" s="230">
        <v>0</v>
      </c>
      <c r="I50" s="230">
        <v>0</v>
      </c>
      <c r="J50" s="230">
        <v>478.164919</v>
      </c>
      <c r="K50" s="230">
        <v>0</v>
      </c>
      <c r="L50" s="230">
        <v>478.164919</v>
      </c>
      <c r="M50" s="230">
        <v>0</v>
      </c>
      <c r="N50" s="230">
        <v>0</v>
      </c>
      <c r="O50" s="230">
        <v>0</v>
      </c>
      <c r="P50" s="230">
        <v>0</v>
      </c>
      <c r="Q50" s="230">
        <v>0</v>
      </c>
      <c r="R50" s="230">
        <f t="shared" ref="R50:T106" si="3">J50/C50*100</f>
        <v>93.56043308627288</v>
      </c>
      <c r="S50" s="230"/>
      <c r="T50" s="230">
        <f t="shared" si="3"/>
        <v>93.56043308627288</v>
      </c>
      <c r="U50" s="230"/>
      <c r="V50" s="230"/>
      <c r="W50" s="219"/>
    </row>
    <row r="51" spans="1:23" s="90" customFormat="1" ht="12.75">
      <c r="A51" s="227">
        <v>3</v>
      </c>
      <c r="B51" s="226" t="s">
        <v>162</v>
      </c>
      <c r="C51" s="230">
        <v>265</v>
      </c>
      <c r="D51" s="230">
        <v>0</v>
      </c>
      <c r="E51" s="230">
        <v>265</v>
      </c>
      <c r="F51" s="230">
        <v>0</v>
      </c>
      <c r="G51" s="230">
        <v>0</v>
      </c>
      <c r="H51" s="230">
        <v>0</v>
      </c>
      <c r="I51" s="230">
        <v>0</v>
      </c>
      <c r="J51" s="230">
        <v>264.65918599999998</v>
      </c>
      <c r="K51" s="230">
        <v>0</v>
      </c>
      <c r="L51" s="230">
        <v>264.65918599999998</v>
      </c>
      <c r="M51" s="230">
        <v>0</v>
      </c>
      <c r="N51" s="230">
        <v>0</v>
      </c>
      <c r="O51" s="230">
        <v>0</v>
      </c>
      <c r="P51" s="230">
        <v>0</v>
      </c>
      <c r="Q51" s="230">
        <v>0</v>
      </c>
      <c r="R51" s="230">
        <f t="shared" si="3"/>
        <v>99.871390943396221</v>
      </c>
      <c r="S51" s="230"/>
      <c r="T51" s="230">
        <f t="shared" si="3"/>
        <v>99.871390943396221</v>
      </c>
      <c r="U51" s="230"/>
      <c r="V51" s="230"/>
      <c r="W51" s="219"/>
    </row>
    <row r="52" spans="1:23" s="90" customFormat="1" ht="12.75">
      <c r="A52" s="227">
        <v>4</v>
      </c>
      <c r="B52" s="226" t="s">
        <v>296</v>
      </c>
      <c r="C52" s="230">
        <v>462.19299999999998</v>
      </c>
      <c r="D52" s="230">
        <v>0</v>
      </c>
      <c r="E52" s="230">
        <v>462.19299999999998</v>
      </c>
      <c r="F52" s="230">
        <v>0</v>
      </c>
      <c r="G52" s="230">
        <v>0</v>
      </c>
      <c r="H52" s="230">
        <v>0</v>
      </c>
      <c r="I52" s="230">
        <v>0</v>
      </c>
      <c r="J52" s="230">
        <v>457.52416399999998</v>
      </c>
      <c r="K52" s="230">
        <v>0</v>
      </c>
      <c r="L52" s="230">
        <v>457.52416399999998</v>
      </c>
      <c r="M52" s="230">
        <v>0</v>
      </c>
      <c r="N52" s="230">
        <v>0</v>
      </c>
      <c r="O52" s="230">
        <v>0</v>
      </c>
      <c r="P52" s="230">
        <v>0</v>
      </c>
      <c r="Q52" s="230">
        <v>0</v>
      </c>
      <c r="R52" s="230">
        <f t="shared" si="3"/>
        <v>98.989851425703108</v>
      </c>
      <c r="S52" s="230"/>
      <c r="T52" s="230">
        <f t="shared" si="3"/>
        <v>98.989851425703108</v>
      </c>
      <c r="U52" s="230"/>
      <c r="V52" s="230"/>
      <c r="W52" s="219"/>
    </row>
    <row r="53" spans="1:23" s="90" customFormat="1" ht="12.75">
      <c r="A53" s="227">
        <v>5</v>
      </c>
      <c r="B53" s="231" t="s">
        <v>297</v>
      </c>
      <c r="C53" s="230">
        <v>462</v>
      </c>
      <c r="D53" s="230">
        <v>0</v>
      </c>
      <c r="E53" s="230">
        <v>462</v>
      </c>
      <c r="F53" s="230">
        <v>0</v>
      </c>
      <c r="G53" s="230">
        <v>0</v>
      </c>
      <c r="H53" s="230">
        <v>0</v>
      </c>
      <c r="I53" s="230">
        <v>0</v>
      </c>
      <c r="J53" s="230">
        <v>454.911585</v>
      </c>
      <c r="K53" s="230">
        <v>0</v>
      </c>
      <c r="L53" s="230">
        <v>454.911585</v>
      </c>
      <c r="M53" s="230">
        <v>0</v>
      </c>
      <c r="N53" s="230">
        <v>0</v>
      </c>
      <c r="O53" s="230">
        <v>0</v>
      </c>
      <c r="P53" s="230">
        <v>0</v>
      </c>
      <c r="Q53" s="230">
        <v>0</v>
      </c>
      <c r="R53" s="230">
        <f t="shared" si="3"/>
        <v>98.465711038961032</v>
      </c>
      <c r="S53" s="230"/>
      <c r="T53" s="230">
        <f t="shared" si="3"/>
        <v>98.465711038961032</v>
      </c>
      <c r="U53" s="230"/>
      <c r="V53" s="230"/>
      <c r="W53" s="219"/>
    </row>
    <row r="54" spans="1:23" s="90" customFormat="1" ht="12.75">
      <c r="A54" s="227">
        <v>6</v>
      </c>
      <c r="B54" s="226" t="s">
        <v>298</v>
      </c>
      <c r="C54" s="230">
        <v>392</v>
      </c>
      <c r="D54" s="230">
        <v>0</v>
      </c>
      <c r="E54" s="230">
        <v>392</v>
      </c>
      <c r="F54" s="230">
        <v>0</v>
      </c>
      <c r="G54" s="230">
        <v>0</v>
      </c>
      <c r="H54" s="230">
        <v>0</v>
      </c>
      <c r="I54" s="230">
        <v>0</v>
      </c>
      <c r="J54" s="230">
        <v>392</v>
      </c>
      <c r="K54" s="230">
        <v>0</v>
      </c>
      <c r="L54" s="230">
        <v>392</v>
      </c>
      <c r="M54" s="230">
        <v>0</v>
      </c>
      <c r="N54" s="230">
        <v>0</v>
      </c>
      <c r="O54" s="230">
        <v>0</v>
      </c>
      <c r="P54" s="230">
        <v>0</v>
      </c>
      <c r="Q54" s="230">
        <v>0</v>
      </c>
      <c r="R54" s="230">
        <f t="shared" si="3"/>
        <v>100</v>
      </c>
      <c r="S54" s="230"/>
      <c r="T54" s="230">
        <f t="shared" si="3"/>
        <v>100</v>
      </c>
      <c r="U54" s="230"/>
      <c r="V54" s="230"/>
      <c r="W54" s="219"/>
    </row>
    <row r="55" spans="1:23" s="90" customFormat="1" ht="12.75">
      <c r="A55" s="227">
        <v>7</v>
      </c>
      <c r="B55" s="226" t="s">
        <v>153</v>
      </c>
      <c r="C55" s="230">
        <v>3555.04306</v>
      </c>
      <c r="D55" s="230">
        <v>0</v>
      </c>
      <c r="E55" s="230">
        <v>3555.04306</v>
      </c>
      <c r="F55" s="230">
        <v>0</v>
      </c>
      <c r="G55" s="230">
        <v>0</v>
      </c>
      <c r="H55" s="230">
        <v>0</v>
      </c>
      <c r="I55" s="230">
        <v>0</v>
      </c>
      <c r="J55" s="230">
        <v>3286.3923479999999</v>
      </c>
      <c r="K55" s="230">
        <v>0</v>
      </c>
      <c r="L55" s="230">
        <v>3286.3923479999999</v>
      </c>
      <c r="M55" s="230">
        <v>0</v>
      </c>
      <c r="N55" s="230">
        <v>0</v>
      </c>
      <c r="O55" s="230">
        <v>0</v>
      </c>
      <c r="P55" s="230">
        <v>0</v>
      </c>
      <c r="Q55" s="230">
        <v>266.54720900000001</v>
      </c>
      <c r="R55" s="230">
        <f t="shared" si="3"/>
        <v>92.443109479523429</v>
      </c>
      <c r="S55" s="230"/>
      <c r="T55" s="230">
        <f t="shared" si="3"/>
        <v>92.443109479523429</v>
      </c>
      <c r="U55" s="230"/>
      <c r="V55" s="230"/>
      <c r="W55" s="219"/>
    </row>
    <row r="56" spans="1:23" s="90" customFormat="1" ht="12.75">
      <c r="A56" s="227">
        <v>8</v>
      </c>
      <c r="B56" s="226" t="s">
        <v>318</v>
      </c>
      <c r="C56" s="230">
        <v>22.4</v>
      </c>
      <c r="D56" s="230">
        <v>0</v>
      </c>
      <c r="E56" s="230">
        <v>22.4</v>
      </c>
      <c r="F56" s="230">
        <v>0</v>
      </c>
      <c r="G56" s="230">
        <v>0</v>
      </c>
      <c r="H56" s="230">
        <v>0</v>
      </c>
      <c r="I56" s="230">
        <v>0</v>
      </c>
      <c r="J56" s="230">
        <v>16.945</v>
      </c>
      <c r="K56" s="230">
        <v>0</v>
      </c>
      <c r="L56" s="230">
        <v>16.945</v>
      </c>
      <c r="M56" s="230">
        <v>0</v>
      </c>
      <c r="N56" s="230">
        <v>0</v>
      </c>
      <c r="O56" s="230">
        <v>0</v>
      </c>
      <c r="P56" s="230">
        <v>0</v>
      </c>
      <c r="Q56" s="230">
        <v>0</v>
      </c>
      <c r="R56" s="230">
        <f t="shared" si="3"/>
        <v>75.647321428571431</v>
      </c>
      <c r="S56" s="230"/>
      <c r="T56" s="230">
        <f t="shared" si="3"/>
        <v>75.647321428571431</v>
      </c>
      <c r="U56" s="230"/>
      <c r="V56" s="230"/>
      <c r="W56" s="219"/>
    </row>
    <row r="57" spans="1:23" s="90" customFormat="1" ht="12.75">
      <c r="A57" s="227">
        <v>9</v>
      </c>
      <c r="B57" s="226" t="s">
        <v>154</v>
      </c>
      <c r="C57" s="230">
        <v>3779</v>
      </c>
      <c r="D57" s="230">
        <v>0</v>
      </c>
      <c r="E57" s="230">
        <v>3729</v>
      </c>
      <c r="F57" s="230">
        <v>50</v>
      </c>
      <c r="G57" s="230">
        <v>0</v>
      </c>
      <c r="H57" s="230">
        <v>0</v>
      </c>
      <c r="I57" s="230">
        <v>0</v>
      </c>
      <c r="J57" s="230">
        <v>3762</v>
      </c>
      <c r="K57" s="230">
        <v>0</v>
      </c>
      <c r="L57" s="230">
        <v>3712</v>
      </c>
      <c r="M57" s="230">
        <v>50</v>
      </c>
      <c r="N57" s="230">
        <v>0</v>
      </c>
      <c r="O57" s="230">
        <v>50</v>
      </c>
      <c r="P57" s="230">
        <v>0</v>
      </c>
      <c r="Q57" s="230">
        <v>17</v>
      </c>
      <c r="R57" s="230">
        <f t="shared" si="3"/>
        <v>99.550145541148453</v>
      </c>
      <c r="S57" s="230"/>
      <c r="T57" s="230">
        <f t="shared" si="3"/>
        <v>99.544113703405728</v>
      </c>
      <c r="U57" s="230">
        <f>M57/F57*100</f>
        <v>100</v>
      </c>
      <c r="V57" s="230"/>
      <c r="W57" s="219"/>
    </row>
    <row r="58" spans="1:23" s="90" customFormat="1" ht="12.75">
      <c r="A58" s="227">
        <v>10</v>
      </c>
      <c r="B58" s="226" t="s">
        <v>155</v>
      </c>
      <c r="C58" s="230">
        <v>50</v>
      </c>
      <c r="D58" s="230">
        <v>0</v>
      </c>
      <c r="E58" s="230">
        <v>50</v>
      </c>
      <c r="F58" s="230">
        <v>0</v>
      </c>
      <c r="G58" s="230">
        <v>0</v>
      </c>
      <c r="H58" s="230">
        <v>0</v>
      </c>
      <c r="I58" s="230">
        <v>0</v>
      </c>
      <c r="J58" s="230">
        <v>46.84</v>
      </c>
      <c r="K58" s="230">
        <v>0</v>
      </c>
      <c r="L58" s="230">
        <v>46.84</v>
      </c>
      <c r="M58" s="230">
        <v>0</v>
      </c>
      <c r="N58" s="230">
        <v>0</v>
      </c>
      <c r="O58" s="230">
        <v>0</v>
      </c>
      <c r="P58" s="230">
        <v>0</v>
      </c>
      <c r="Q58" s="230">
        <v>0</v>
      </c>
      <c r="R58" s="230">
        <f t="shared" si="3"/>
        <v>93.68</v>
      </c>
      <c r="S58" s="230"/>
      <c r="T58" s="230">
        <f t="shared" si="3"/>
        <v>93.68</v>
      </c>
      <c r="U58" s="230"/>
      <c r="V58" s="230"/>
      <c r="W58" s="219"/>
    </row>
    <row r="59" spans="1:23" s="90" customFormat="1" ht="12.75">
      <c r="A59" s="227">
        <v>11</v>
      </c>
      <c r="B59" s="226" t="s">
        <v>206</v>
      </c>
      <c r="C59" s="230">
        <v>735.77</v>
      </c>
      <c r="D59" s="230">
        <v>0</v>
      </c>
      <c r="E59" s="230">
        <v>735.77</v>
      </c>
      <c r="F59" s="230">
        <v>0</v>
      </c>
      <c r="G59" s="230">
        <v>0</v>
      </c>
      <c r="H59" s="230">
        <v>0</v>
      </c>
      <c r="I59" s="230">
        <v>0</v>
      </c>
      <c r="J59" s="230">
        <v>467</v>
      </c>
      <c r="K59" s="230">
        <v>0</v>
      </c>
      <c r="L59" s="230">
        <v>467</v>
      </c>
      <c r="M59" s="230">
        <v>0</v>
      </c>
      <c r="N59" s="230">
        <v>0</v>
      </c>
      <c r="O59" s="230">
        <v>0</v>
      </c>
      <c r="P59" s="230">
        <v>0</v>
      </c>
      <c r="Q59" s="230">
        <v>268.77</v>
      </c>
      <c r="R59" s="230">
        <f t="shared" si="3"/>
        <v>63.470921619527843</v>
      </c>
      <c r="S59" s="230"/>
      <c r="T59" s="230">
        <f t="shared" si="3"/>
        <v>63.470921619527843</v>
      </c>
      <c r="U59" s="230"/>
      <c r="V59" s="230"/>
      <c r="W59" s="219"/>
    </row>
    <row r="60" spans="1:23" s="90" customFormat="1" ht="12.75">
      <c r="A60" s="227">
        <v>12</v>
      </c>
      <c r="B60" s="231" t="s">
        <v>366</v>
      </c>
      <c r="C60" s="230">
        <v>1144</v>
      </c>
      <c r="D60" s="230">
        <v>0</v>
      </c>
      <c r="E60" s="230">
        <v>1144</v>
      </c>
      <c r="F60" s="230">
        <v>0</v>
      </c>
      <c r="G60" s="230">
        <v>0</v>
      </c>
      <c r="H60" s="230">
        <v>0</v>
      </c>
      <c r="I60" s="230">
        <v>0</v>
      </c>
      <c r="J60" s="230">
        <v>1061.346</v>
      </c>
      <c r="K60" s="230">
        <v>0</v>
      </c>
      <c r="L60" s="230">
        <v>1061.346</v>
      </c>
      <c r="M60" s="230">
        <v>0</v>
      </c>
      <c r="N60" s="230">
        <v>0</v>
      </c>
      <c r="O60" s="230">
        <v>0</v>
      </c>
      <c r="P60" s="230">
        <v>0</v>
      </c>
      <c r="Q60" s="230">
        <v>0</v>
      </c>
      <c r="R60" s="230">
        <f t="shared" si="3"/>
        <v>92.774999999999991</v>
      </c>
      <c r="S60" s="230"/>
      <c r="T60" s="230">
        <f t="shared" si="3"/>
        <v>92.774999999999991</v>
      </c>
      <c r="U60" s="230"/>
      <c r="V60" s="230"/>
      <c r="W60" s="219"/>
    </row>
    <row r="61" spans="1:23" s="90" customFormat="1" ht="12.75">
      <c r="A61" s="227">
        <v>13</v>
      </c>
      <c r="B61" s="226" t="s">
        <v>367</v>
      </c>
      <c r="C61" s="230">
        <v>15</v>
      </c>
      <c r="D61" s="230">
        <v>0</v>
      </c>
      <c r="E61" s="230">
        <v>15</v>
      </c>
      <c r="F61" s="230">
        <v>0</v>
      </c>
      <c r="G61" s="230">
        <v>0</v>
      </c>
      <c r="H61" s="230">
        <v>0</v>
      </c>
      <c r="I61" s="230">
        <v>0</v>
      </c>
      <c r="J61" s="230">
        <v>15</v>
      </c>
      <c r="K61" s="230">
        <v>0</v>
      </c>
      <c r="L61" s="230">
        <v>15</v>
      </c>
      <c r="M61" s="230">
        <v>0</v>
      </c>
      <c r="N61" s="230">
        <v>0</v>
      </c>
      <c r="O61" s="230">
        <v>0</v>
      </c>
      <c r="P61" s="230">
        <v>0</v>
      </c>
      <c r="Q61" s="230">
        <v>0</v>
      </c>
      <c r="R61" s="230">
        <f t="shared" si="3"/>
        <v>100</v>
      </c>
      <c r="S61" s="230"/>
      <c r="T61" s="230">
        <f t="shared" si="3"/>
        <v>100</v>
      </c>
      <c r="U61" s="230"/>
      <c r="V61" s="230"/>
      <c r="W61" s="219"/>
    </row>
    <row r="62" spans="1:23" s="90" customFormat="1" ht="12.75">
      <c r="A62" s="227">
        <v>14</v>
      </c>
      <c r="B62" s="231" t="s">
        <v>299</v>
      </c>
      <c r="C62" s="230">
        <v>362</v>
      </c>
      <c r="D62" s="230">
        <v>0</v>
      </c>
      <c r="E62" s="230">
        <v>362</v>
      </c>
      <c r="F62" s="230">
        <v>0</v>
      </c>
      <c r="G62" s="230">
        <v>0</v>
      </c>
      <c r="H62" s="230">
        <v>0</v>
      </c>
      <c r="I62" s="230">
        <v>0</v>
      </c>
      <c r="J62" s="230">
        <v>362</v>
      </c>
      <c r="K62" s="230">
        <v>0</v>
      </c>
      <c r="L62" s="230">
        <v>362</v>
      </c>
      <c r="M62" s="230">
        <v>0</v>
      </c>
      <c r="N62" s="230">
        <v>0</v>
      </c>
      <c r="O62" s="230">
        <v>0</v>
      </c>
      <c r="P62" s="230">
        <v>0</v>
      </c>
      <c r="Q62" s="230">
        <v>0</v>
      </c>
      <c r="R62" s="230">
        <f t="shared" si="3"/>
        <v>100</v>
      </c>
      <c r="S62" s="230"/>
      <c r="T62" s="230">
        <f t="shared" si="3"/>
        <v>100</v>
      </c>
      <c r="U62" s="230"/>
      <c r="V62" s="230"/>
      <c r="W62" s="219"/>
    </row>
    <row r="63" spans="1:23" s="90" customFormat="1" ht="12.75">
      <c r="A63" s="227">
        <v>15</v>
      </c>
      <c r="B63" s="226" t="s">
        <v>368</v>
      </c>
      <c r="C63" s="230">
        <v>50</v>
      </c>
      <c r="D63" s="230">
        <v>0</v>
      </c>
      <c r="E63" s="230">
        <v>50</v>
      </c>
      <c r="F63" s="230">
        <v>0</v>
      </c>
      <c r="G63" s="230">
        <v>0</v>
      </c>
      <c r="H63" s="230">
        <v>0</v>
      </c>
      <c r="I63" s="230">
        <v>0</v>
      </c>
      <c r="J63" s="230">
        <v>15.106</v>
      </c>
      <c r="K63" s="230">
        <v>0</v>
      </c>
      <c r="L63" s="230">
        <v>15.106</v>
      </c>
      <c r="M63" s="230">
        <v>0</v>
      </c>
      <c r="N63" s="230">
        <v>0</v>
      </c>
      <c r="O63" s="230">
        <v>0</v>
      </c>
      <c r="P63" s="230">
        <v>0</v>
      </c>
      <c r="Q63" s="230">
        <v>0</v>
      </c>
      <c r="R63" s="230">
        <f t="shared" si="3"/>
        <v>30.212</v>
      </c>
      <c r="S63" s="230"/>
      <c r="T63" s="230">
        <f t="shared" si="3"/>
        <v>30.212</v>
      </c>
      <c r="U63" s="230"/>
      <c r="V63" s="230"/>
      <c r="W63" s="219"/>
    </row>
    <row r="64" spans="1:23" s="90" customFormat="1" ht="12.75">
      <c r="A64" s="227">
        <v>16</v>
      </c>
      <c r="B64" s="231" t="s">
        <v>300</v>
      </c>
      <c r="C64" s="230">
        <v>456.80500000000001</v>
      </c>
      <c r="D64" s="230">
        <v>0</v>
      </c>
      <c r="E64" s="230">
        <v>456.80500000000001</v>
      </c>
      <c r="F64" s="230">
        <v>0</v>
      </c>
      <c r="G64" s="230">
        <v>0</v>
      </c>
      <c r="H64" s="230">
        <v>0</v>
      </c>
      <c r="I64" s="230">
        <v>0</v>
      </c>
      <c r="J64" s="230">
        <v>398.82835699999998</v>
      </c>
      <c r="K64" s="230">
        <v>0</v>
      </c>
      <c r="L64" s="230">
        <v>398.82835699999998</v>
      </c>
      <c r="M64" s="230">
        <v>0</v>
      </c>
      <c r="N64" s="230">
        <v>0</v>
      </c>
      <c r="O64" s="230">
        <v>0</v>
      </c>
      <c r="P64" s="230">
        <v>0</v>
      </c>
      <c r="Q64" s="230">
        <v>0</v>
      </c>
      <c r="R64" s="230">
        <f t="shared" si="3"/>
        <v>87.308229331990674</v>
      </c>
      <c r="S64" s="230"/>
      <c r="T64" s="230">
        <f t="shared" si="3"/>
        <v>87.308229331990674</v>
      </c>
      <c r="U64" s="230"/>
      <c r="V64" s="230"/>
      <c r="W64" s="219"/>
    </row>
    <row r="65" spans="1:23" s="90" customFormat="1" ht="12.75">
      <c r="A65" s="227">
        <v>17</v>
      </c>
      <c r="B65" s="226" t="s">
        <v>319</v>
      </c>
      <c r="C65" s="230">
        <v>70</v>
      </c>
      <c r="D65" s="230">
        <v>0</v>
      </c>
      <c r="E65" s="230">
        <v>70</v>
      </c>
      <c r="F65" s="230">
        <v>0</v>
      </c>
      <c r="G65" s="230">
        <v>0</v>
      </c>
      <c r="H65" s="230">
        <v>0</v>
      </c>
      <c r="I65" s="230">
        <v>0</v>
      </c>
      <c r="J65" s="230">
        <v>70</v>
      </c>
      <c r="K65" s="230">
        <v>0</v>
      </c>
      <c r="L65" s="230">
        <v>70</v>
      </c>
      <c r="M65" s="230">
        <v>0</v>
      </c>
      <c r="N65" s="230">
        <v>0</v>
      </c>
      <c r="O65" s="230">
        <v>0</v>
      </c>
      <c r="P65" s="230">
        <v>0</v>
      </c>
      <c r="Q65" s="230">
        <v>0</v>
      </c>
      <c r="R65" s="230">
        <f t="shared" si="3"/>
        <v>100</v>
      </c>
      <c r="S65" s="230"/>
      <c r="T65" s="230">
        <f t="shared" si="3"/>
        <v>100</v>
      </c>
      <c r="U65" s="230"/>
      <c r="V65" s="230"/>
      <c r="W65" s="219"/>
    </row>
    <row r="66" spans="1:23" s="90" customFormat="1" ht="12.75">
      <c r="A66" s="227">
        <v>18</v>
      </c>
      <c r="B66" s="226" t="s">
        <v>301</v>
      </c>
      <c r="C66" s="230">
        <v>244</v>
      </c>
      <c r="D66" s="230">
        <v>0</v>
      </c>
      <c r="E66" s="230">
        <v>244</v>
      </c>
      <c r="F66" s="230">
        <v>0</v>
      </c>
      <c r="G66" s="230">
        <v>0</v>
      </c>
      <c r="H66" s="230">
        <v>0</v>
      </c>
      <c r="I66" s="230">
        <v>0</v>
      </c>
      <c r="J66" s="230">
        <v>244</v>
      </c>
      <c r="K66" s="230">
        <v>0</v>
      </c>
      <c r="L66" s="230">
        <v>244</v>
      </c>
      <c r="M66" s="230">
        <v>0</v>
      </c>
      <c r="N66" s="230">
        <v>0</v>
      </c>
      <c r="O66" s="230">
        <v>0</v>
      </c>
      <c r="P66" s="230">
        <v>0</v>
      </c>
      <c r="Q66" s="230">
        <v>0</v>
      </c>
      <c r="R66" s="230">
        <f t="shared" si="3"/>
        <v>100</v>
      </c>
      <c r="S66" s="230"/>
      <c r="T66" s="230">
        <f t="shared" si="3"/>
        <v>100</v>
      </c>
      <c r="U66" s="230"/>
      <c r="V66" s="230"/>
      <c r="W66" s="219"/>
    </row>
    <row r="67" spans="1:23" s="90" customFormat="1" ht="12.75">
      <c r="A67" s="227">
        <v>19</v>
      </c>
      <c r="B67" s="226" t="s">
        <v>302</v>
      </c>
      <c r="C67" s="230">
        <v>30</v>
      </c>
      <c r="D67" s="230">
        <v>0</v>
      </c>
      <c r="E67" s="230">
        <v>30</v>
      </c>
      <c r="F67" s="230">
        <v>0</v>
      </c>
      <c r="G67" s="230">
        <v>0</v>
      </c>
      <c r="H67" s="230">
        <v>0</v>
      </c>
      <c r="I67" s="230">
        <v>0</v>
      </c>
      <c r="J67" s="230">
        <v>0</v>
      </c>
      <c r="K67" s="230">
        <v>0</v>
      </c>
      <c r="L67" s="230">
        <v>0</v>
      </c>
      <c r="M67" s="230">
        <v>0</v>
      </c>
      <c r="N67" s="230">
        <v>0</v>
      </c>
      <c r="O67" s="230">
        <v>0</v>
      </c>
      <c r="P67" s="230">
        <v>0</v>
      </c>
      <c r="Q67" s="230">
        <v>0</v>
      </c>
      <c r="R67" s="230">
        <f t="shared" si="3"/>
        <v>0</v>
      </c>
      <c r="S67" s="230"/>
      <c r="T67" s="230">
        <f t="shared" si="3"/>
        <v>0</v>
      </c>
      <c r="U67" s="230"/>
      <c r="V67" s="230"/>
      <c r="W67" s="219"/>
    </row>
    <row r="68" spans="1:23" s="90" customFormat="1" ht="12.75">
      <c r="A68" s="227">
        <v>20</v>
      </c>
      <c r="B68" s="226" t="s">
        <v>156</v>
      </c>
      <c r="C68" s="230">
        <v>423.00599999999997</v>
      </c>
      <c r="D68" s="230">
        <v>0</v>
      </c>
      <c r="E68" s="230">
        <v>423.00599999999997</v>
      </c>
      <c r="F68" s="230">
        <v>0</v>
      </c>
      <c r="G68" s="230">
        <v>0</v>
      </c>
      <c r="H68" s="230">
        <v>0</v>
      </c>
      <c r="I68" s="230">
        <v>0</v>
      </c>
      <c r="J68" s="230">
        <v>423.00599999999997</v>
      </c>
      <c r="K68" s="230">
        <v>0</v>
      </c>
      <c r="L68" s="230">
        <v>423.00599999999997</v>
      </c>
      <c r="M68" s="230">
        <v>0</v>
      </c>
      <c r="N68" s="230">
        <v>0</v>
      </c>
      <c r="O68" s="230">
        <v>0</v>
      </c>
      <c r="P68" s="230">
        <v>0</v>
      </c>
      <c r="Q68" s="230">
        <v>0</v>
      </c>
      <c r="R68" s="230">
        <f t="shared" si="3"/>
        <v>100</v>
      </c>
      <c r="S68" s="230"/>
      <c r="T68" s="230">
        <f t="shared" si="3"/>
        <v>100</v>
      </c>
      <c r="U68" s="230"/>
      <c r="V68" s="230"/>
      <c r="W68" s="219"/>
    </row>
    <row r="69" spans="1:23" s="90" customFormat="1" ht="12.75">
      <c r="A69" s="227">
        <v>21</v>
      </c>
      <c r="B69" s="226" t="s">
        <v>157</v>
      </c>
      <c r="C69" s="230">
        <v>9993.0002750000003</v>
      </c>
      <c r="D69" s="230">
        <v>0</v>
      </c>
      <c r="E69" s="230">
        <v>6336.0002750000003</v>
      </c>
      <c r="F69" s="230">
        <v>3657</v>
      </c>
      <c r="G69" s="230">
        <v>0</v>
      </c>
      <c r="H69" s="230">
        <v>0</v>
      </c>
      <c r="I69" s="230">
        <v>0</v>
      </c>
      <c r="J69" s="230">
        <v>5875.727836</v>
      </c>
      <c r="K69" s="230">
        <v>0</v>
      </c>
      <c r="L69" s="230">
        <v>5642.6124060000002</v>
      </c>
      <c r="M69" s="230">
        <v>233.11543</v>
      </c>
      <c r="N69" s="230">
        <v>0</v>
      </c>
      <c r="O69" s="230">
        <v>233.11543</v>
      </c>
      <c r="P69" s="230">
        <v>0</v>
      </c>
      <c r="Q69" s="230">
        <v>3747.0039969999998</v>
      </c>
      <c r="R69" s="230">
        <f t="shared" si="3"/>
        <v>58.798435647996619</v>
      </c>
      <c r="S69" s="230"/>
      <c r="T69" s="230">
        <f t="shared" si="3"/>
        <v>89.056378805160335</v>
      </c>
      <c r="U69" s="230">
        <f>M69/F69*100</f>
        <v>6.3744990429313644</v>
      </c>
      <c r="V69" s="230"/>
      <c r="W69" s="219"/>
    </row>
    <row r="70" spans="1:23" s="90" customFormat="1" ht="12.75">
      <c r="A70" s="227">
        <v>22</v>
      </c>
      <c r="B70" s="226" t="s">
        <v>303</v>
      </c>
      <c r="C70" s="230">
        <v>414.32</v>
      </c>
      <c r="D70" s="230">
        <v>0</v>
      </c>
      <c r="E70" s="230">
        <v>414.32</v>
      </c>
      <c r="F70" s="230">
        <v>0</v>
      </c>
      <c r="G70" s="230">
        <v>0</v>
      </c>
      <c r="H70" s="230">
        <v>0</v>
      </c>
      <c r="I70" s="230">
        <v>0</v>
      </c>
      <c r="J70" s="230">
        <v>414.32</v>
      </c>
      <c r="K70" s="230">
        <v>0</v>
      </c>
      <c r="L70" s="230">
        <v>414.32</v>
      </c>
      <c r="M70" s="230">
        <v>0</v>
      </c>
      <c r="N70" s="230">
        <v>0</v>
      </c>
      <c r="O70" s="230">
        <v>0</v>
      </c>
      <c r="P70" s="230">
        <v>0</v>
      </c>
      <c r="Q70" s="230">
        <v>0</v>
      </c>
      <c r="R70" s="230">
        <f t="shared" si="3"/>
        <v>100</v>
      </c>
      <c r="S70" s="230"/>
      <c r="T70" s="230">
        <f t="shared" si="3"/>
        <v>100</v>
      </c>
      <c r="U70" s="230"/>
      <c r="V70" s="230"/>
      <c r="W70" s="219"/>
    </row>
    <row r="71" spans="1:23" s="90" customFormat="1" ht="12.75">
      <c r="A71" s="227">
        <v>23</v>
      </c>
      <c r="B71" s="226" t="s">
        <v>304</v>
      </c>
      <c r="C71" s="230">
        <v>514</v>
      </c>
      <c r="D71" s="230">
        <v>0</v>
      </c>
      <c r="E71" s="230">
        <v>514</v>
      </c>
      <c r="F71" s="230">
        <v>0</v>
      </c>
      <c r="G71" s="230">
        <v>0</v>
      </c>
      <c r="H71" s="230">
        <v>0</v>
      </c>
      <c r="I71" s="230">
        <v>0</v>
      </c>
      <c r="J71" s="230">
        <v>514</v>
      </c>
      <c r="K71" s="230">
        <v>0</v>
      </c>
      <c r="L71" s="230">
        <v>514</v>
      </c>
      <c r="M71" s="230">
        <v>0</v>
      </c>
      <c r="N71" s="230">
        <v>0</v>
      </c>
      <c r="O71" s="230">
        <v>0</v>
      </c>
      <c r="P71" s="230">
        <v>0</v>
      </c>
      <c r="Q71" s="230">
        <v>0</v>
      </c>
      <c r="R71" s="230">
        <f t="shared" si="3"/>
        <v>100</v>
      </c>
      <c r="S71" s="230"/>
      <c r="T71" s="230">
        <f t="shared" si="3"/>
        <v>100</v>
      </c>
      <c r="U71" s="230"/>
      <c r="V71" s="230"/>
      <c r="W71" s="219"/>
    </row>
    <row r="72" spans="1:23" s="90" customFormat="1" ht="12.75">
      <c r="A72" s="227">
        <v>24</v>
      </c>
      <c r="B72" s="226" t="s">
        <v>369</v>
      </c>
      <c r="C72" s="230">
        <v>926</v>
      </c>
      <c r="D72" s="230">
        <v>0</v>
      </c>
      <c r="E72" s="230">
        <v>926</v>
      </c>
      <c r="F72" s="230">
        <v>0</v>
      </c>
      <c r="G72" s="230">
        <v>0</v>
      </c>
      <c r="H72" s="230">
        <v>0</v>
      </c>
      <c r="I72" s="230">
        <v>0</v>
      </c>
      <c r="J72" s="230">
        <v>925.89350000000002</v>
      </c>
      <c r="K72" s="230">
        <v>0</v>
      </c>
      <c r="L72" s="230">
        <v>925.89350000000002</v>
      </c>
      <c r="M72" s="230">
        <v>0</v>
      </c>
      <c r="N72" s="230">
        <v>0</v>
      </c>
      <c r="O72" s="230">
        <v>0</v>
      </c>
      <c r="P72" s="230">
        <v>0</v>
      </c>
      <c r="Q72" s="230">
        <v>0</v>
      </c>
      <c r="R72" s="230">
        <f t="shared" si="3"/>
        <v>99.9884989200864</v>
      </c>
      <c r="S72" s="230"/>
      <c r="T72" s="230">
        <f t="shared" si="3"/>
        <v>99.9884989200864</v>
      </c>
      <c r="U72" s="230"/>
      <c r="V72" s="230"/>
      <c r="W72" s="219"/>
    </row>
    <row r="73" spans="1:23" s="90" customFormat="1" ht="12.75">
      <c r="A73" s="227">
        <v>25</v>
      </c>
      <c r="B73" s="226" t="s">
        <v>305</v>
      </c>
      <c r="C73" s="230">
        <v>712.80799999999999</v>
      </c>
      <c r="D73" s="230">
        <v>0</v>
      </c>
      <c r="E73" s="230">
        <v>712.80799999999999</v>
      </c>
      <c r="F73" s="230">
        <v>0</v>
      </c>
      <c r="G73" s="230">
        <v>0</v>
      </c>
      <c r="H73" s="230">
        <v>0</v>
      </c>
      <c r="I73" s="230">
        <v>0</v>
      </c>
      <c r="J73" s="230">
        <v>712.697</v>
      </c>
      <c r="K73" s="230">
        <v>0</v>
      </c>
      <c r="L73" s="230">
        <v>712.697</v>
      </c>
      <c r="M73" s="230">
        <v>0</v>
      </c>
      <c r="N73" s="230">
        <v>0</v>
      </c>
      <c r="O73" s="230">
        <v>0</v>
      </c>
      <c r="P73" s="230">
        <v>0</v>
      </c>
      <c r="Q73" s="230">
        <v>0</v>
      </c>
      <c r="R73" s="230">
        <f t="shared" si="3"/>
        <v>99.984427784199966</v>
      </c>
      <c r="S73" s="230"/>
      <c r="T73" s="230">
        <f t="shared" si="3"/>
        <v>99.984427784199966</v>
      </c>
      <c r="U73" s="230"/>
      <c r="V73" s="230"/>
      <c r="W73" s="219"/>
    </row>
    <row r="74" spans="1:23" s="90" customFormat="1" ht="12.75">
      <c r="A74" s="227">
        <v>26</v>
      </c>
      <c r="B74" s="226" t="s">
        <v>370</v>
      </c>
      <c r="C74" s="230">
        <v>554.67999999999995</v>
      </c>
      <c r="D74" s="230">
        <v>0</v>
      </c>
      <c r="E74" s="230">
        <v>554.67999999999995</v>
      </c>
      <c r="F74" s="230">
        <v>0</v>
      </c>
      <c r="G74" s="230">
        <v>0</v>
      </c>
      <c r="H74" s="230">
        <v>0</v>
      </c>
      <c r="I74" s="230">
        <v>0</v>
      </c>
      <c r="J74" s="230">
        <v>552.08021799999995</v>
      </c>
      <c r="K74" s="230">
        <v>0</v>
      </c>
      <c r="L74" s="230">
        <v>552.08021799999995</v>
      </c>
      <c r="M74" s="230">
        <v>0</v>
      </c>
      <c r="N74" s="230">
        <v>0</v>
      </c>
      <c r="O74" s="230">
        <v>0</v>
      </c>
      <c r="P74" s="230">
        <v>0</v>
      </c>
      <c r="Q74" s="230">
        <v>0</v>
      </c>
      <c r="R74" s="230">
        <f t="shared" si="3"/>
        <v>99.531300569697848</v>
      </c>
      <c r="S74" s="230"/>
      <c r="T74" s="230">
        <f t="shared" si="3"/>
        <v>99.531300569697848</v>
      </c>
      <c r="U74" s="230"/>
      <c r="V74" s="230"/>
      <c r="W74" s="219"/>
    </row>
    <row r="75" spans="1:23" s="90" customFormat="1" ht="12.75">
      <c r="A75" s="227">
        <v>27</v>
      </c>
      <c r="B75" s="226" t="s">
        <v>306</v>
      </c>
      <c r="C75" s="230">
        <v>458</v>
      </c>
      <c r="D75" s="230">
        <v>0</v>
      </c>
      <c r="E75" s="230">
        <v>458</v>
      </c>
      <c r="F75" s="230">
        <v>0</v>
      </c>
      <c r="G75" s="230">
        <v>0</v>
      </c>
      <c r="H75" s="230">
        <v>0</v>
      </c>
      <c r="I75" s="230">
        <v>0</v>
      </c>
      <c r="J75" s="230">
        <v>458</v>
      </c>
      <c r="K75" s="230">
        <v>0</v>
      </c>
      <c r="L75" s="230">
        <v>458</v>
      </c>
      <c r="M75" s="230">
        <v>0</v>
      </c>
      <c r="N75" s="230">
        <v>0</v>
      </c>
      <c r="O75" s="230">
        <v>0</v>
      </c>
      <c r="P75" s="230">
        <v>0</v>
      </c>
      <c r="Q75" s="230">
        <v>0</v>
      </c>
      <c r="R75" s="230">
        <f t="shared" si="3"/>
        <v>100</v>
      </c>
      <c r="S75" s="230"/>
      <c r="T75" s="230">
        <f t="shared" si="3"/>
        <v>100</v>
      </c>
      <c r="U75" s="230"/>
      <c r="V75" s="230"/>
      <c r="W75" s="219"/>
    </row>
    <row r="76" spans="1:23" s="90" customFormat="1" ht="12.75">
      <c r="A76" s="227">
        <v>28</v>
      </c>
      <c r="B76" s="226" t="s">
        <v>158</v>
      </c>
      <c r="C76" s="230">
        <v>3247</v>
      </c>
      <c r="D76" s="230">
        <v>0</v>
      </c>
      <c r="E76" s="230">
        <v>3247</v>
      </c>
      <c r="F76" s="230">
        <v>0</v>
      </c>
      <c r="G76" s="230">
        <v>0</v>
      </c>
      <c r="H76" s="230">
        <v>0</v>
      </c>
      <c r="I76" s="230">
        <v>0</v>
      </c>
      <c r="J76" s="230">
        <v>2759.8850000000002</v>
      </c>
      <c r="K76" s="230">
        <v>0</v>
      </c>
      <c r="L76" s="230">
        <v>2759.8850000000002</v>
      </c>
      <c r="M76" s="230">
        <v>0</v>
      </c>
      <c r="N76" s="230">
        <v>0</v>
      </c>
      <c r="O76" s="230">
        <v>0</v>
      </c>
      <c r="P76" s="230">
        <v>0</v>
      </c>
      <c r="Q76" s="230">
        <v>0</v>
      </c>
      <c r="R76" s="230">
        <f t="shared" si="3"/>
        <v>84.99799815214044</v>
      </c>
      <c r="S76" s="230"/>
      <c r="T76" s="230">
        <f t="shared" si="3"/>
        <v>84.99799815214044</v>
      </c>
      <c r="U76" s="230"/>
      <c r="V76" s="230"/>
      <c r="W76" s="219"/>
    </row>
    <row r="77" spans="1:23" s="90" customFormat="1" ht="12.75">
      <c r="A77" s="227">
        <v>29</v>
      </c>
      <c r="B77" s="226" t="s">
        <v>159</v>
      </c>
      <c r="C77" s="230">
        <v>9513.4911059999995</v>
      </c>
      <c r="D77" s="230">
        <v>0</v>
      </c>
      <c r="E77" s="230">
        <v>9463.4911059999995</v>
      </c>
      <c r="F77" s="230">
        <v>50</v>
      </c>
      <c r="G77" s="230">
        <v>0</v>
      </c>
      <c r="H77" s="230">
        <v>0</v>
      </c>
      <c r="I77" s="230">
        <v>0</v>
      </c>
      <c r="J77" s="230">
        <v>8400.1025200000004</v>
      </c>
      <c r="K77" s="230">
        <v>0</v>
      </c>
      <c r="L77" s="230">
        <v>8354.6025200000004</v>
      </c>
      <c r="M77" s="230">
        <v>45.5</v>
      </c>
      <c r="N77" s="230">
        <v>0</v>
      </c>
      <c r="O77" s="230">
        <v>45.5</v>
      </c>
      <c r="P77" s="230">
        <v>0</v>
      </c>
      <c r="Q77" s="230">
        <v>1015.947466</v>
      </c>
      <c r="R77" s="230">
        <f t="shared" si="3"/>
        <v>88.296740138877055</v>
      </c>
      <c r="S77" s="230"/>
      <c r="T77" s="230">
        <f t="shared" si="3"/>
        <v>88.282457566880936</v>
      </c>
      <c r="U77" s="230">
        <f>M77/F77*100</f>
        <v>91</v>
      </c>
      <c r="V77" s="230"/>
      <c r="W77" s="219"/>
    </row>
    <row r="78" spans="1:23" s="90" customFormat="1" ht="12.75">
      <c r="A78" s="227">
        <v>30</v>
      </c>
      <c r="B78" s="226" t="s">
        <v>371</v>
      </c>
      <c r="C78" s="230">
        <v>3361.76863</v>
      </c>
      <c r="D78" s="230">
        <v>0</v>
      </c>
      <c r="E78" s="230">
        <v>3361.76863</v>
      </c>
      <c r="F78" s="230">
        <v>0</v>
      </c>
      <c r="G78" s="230">
        <v>0</v>
      </c>
      <c r="H78" s="230">
        <v>0</v>
      </c>
      <c r="I78" s="230">
        <v>0</v>
      </c>
      <c r="J78" s="230">
        <v>2822.9194029999999</v>
      </c>
      <c r="K78" s="230">
        <v>0</v>
      </c>
      <c r="L78" s="230">
        <v>2822.9194029999999</v>
      </c>
      <c r="M78" s="230">
        <v>0</v>
      </c>
      <c r="N78" s="230">
        <v>0</v>
      </c>
      <c r="O78" s="230">
        <v>0</v>
      </c>
      <c r="P78" s="230">
        <v>0</v>
      </c>
      <c r="Q78" s="230">
        <v>467.80472700000001</v>
      </c>
      <c r="R78" s="230">
        <f t="shared" si="3"/>
        <v>83.971257801879119</v>
      </c>
      <c r="S78" s="230"/>
      <c r="T78" s="230">
        <f t="shared" si="3"/>
        <v>83.971257801879119</v>
      </c>
      <c r="U78" s="230"/>
      <c r="V78" s="230"/>
      <c r="W78" s="219"/>
    </row>
    <row r="79" spans="1:23" s="90" customFormat="1" ht="12.75">
      <c r="A79" s="227">
        <v>31</v>
      </c>
      <c r="B79" s="226" t="s">
        <v>160</v>
      </c>
      <c r="C79" s="230">
        <v>3484.1673900000001</v>
      </c>
      <c r="D79" s="230">
        <v>0</v>
      </c>
      <c r="E79" s="230">
        <v>3484.1673900000001</v>
      </c>
      <c r="F79" s="230">
        <v>0</v>
      </c>
      <c r="G79" s="230">
        <v>0</v>
      </c>
      <c r="H79" s="230">
        <v>0</v>
      </c>
      <c r="I79" s="230">
        <v>0</v>
      </c>
      <c r="J79" s="230">
        <v>3428.71513</v>
      </c>
      <c r="K79" s="230">
        <v>0</v>
      </c>
      <c r="L79" s="230">
        <v>3428.71513</v>
      </c>
      <c r="M79" s="230">
        <v>0</v>
      </c>
      <c r="N79" s="230">
        <v>0</v>
      </c>
      <c r="O79" s="230">
        <v>0</v>
      </c>
      <c r="P79" s="230">
        <v>0</v>
      </c>
      <c r="Q79" s="230">
        <v>5.1331389999999999</v>
      </c>
      <c r="R79" s="230">
        <f t="shared" si="3"/>
        <v>98.408450174949834</v>
      </c>
      <c r="S79" s="230"/>
      <c r="T79" s="230">
        <f t="shared" si="3"/>
        <v>98.408450174949834</v>
      </c>
      <c r="U79" s="230"/>
      <c r="V79" s="230"/>
      <c r="W79" s="219"/>
    </row>
    <row r="80" spans="1:23" s="90" customFormat="1" ht="12.75">
      <c r="A80" s="227">
        <v>32</v>
      </c>
      <c r="B80" s="226" t="s">
        <v>161</v>
      </c>
      <c r="C80" s="230">
        <v>2014</v>
      </c>
      <c r="D80" s="230">
        <v>0</v>
      </c>
      <c r="E80" s="230">
        <v>2014</v>
      </c>
      <c r="F80" s="230">
        <v>0</v>
      </c>
      <c r="G80" s="230">
        <v>0</v>
      </c>
      <c r="H80" s="230">
        <v>0</v>
      </c>
      <c r="I80" s="230">
        <v>0</v>
      </c>
      <c r="J80" s="230">
        <v>1854.7080000000001</v>
      </c>
      <c r="K80" s="230">
        <v>0</v>
      </c>
      <c r="L80" s="230">
        <v>1854.7080000000001</v>
      </c>
      <c r="M80" s="230">
        <v>0</v>
      </c>
      <c r="N80" s="230">
        <v>0</v>
      </c>
      <c r="O80" s="230">
        <v>0</v>
      </c>
      <c r="P80" s="230">
        <v>0</v>
      </c>
      <c r="Q80" s="230">
        <v>94</v>
      </c>
      <c r="R80" s="230">
        <f t="shared" si="3"/>
        <v>92.090764647467722</v>
      </c>
      <c r="S80" s="230"/>
      <c r="T80" s="230">
        <f t="shared" si="3"/>
        <v>92.090764647467722</v>
      </c>
      <c r="U80" s="230"/>
      <c r="V80" s="230"/>
      <c r="W80" s="219"/>
    </row>
    <row r="81" spans="1:23" s="90" customFormat="1" ht="12.75">
      <c r="A81" s="227">
        <v>33</v>
      </c>
      <c r="B81" s="226" t="s">
        <v>335</v>
      </c>
      <c r="C81" s="230">
        <v>7389.66</v>
      </c>
      <c r="D81" s="230">
        <v>0</v>
      </c>
      <c r="E81" s="230">
        <v>7159.66</v>
      </c>
      <c r="F81" s="230">
        <v>230</v>
      </c>
      <c r="G81" s="230">
        <v>0</v>
      </c>
      <c r="H81" s="230">
        <v>0</v>
      </c>
      <c r="I81" s="230">
        <v>0</v>
      </c>
      <c r="J81" s="230">
        <v>5587.1162359999998</v>
      </c>
      <c r="K81" s="230">
        <v>0</v>
      </c>
      <c r="L81" s="230">
        <v>5376.2362359999997</v>
      </c>
      <c r="M81" s="230">
        <v>210.88</v>
      </c>
      <c r="N81" s="230">
        <v>0</v>
      </c>
      <c r="O81" s="230">
        <v>210.88</v>
      </c>
      <c r="P81" s="230">
        <v>0</v>
      </c>
      <c r="Q81" s="230">
        <v>0</v>
      </c>
      <c r="R81" s="230">
        <f t="shared" si="3"/>
        <v>75.607216516050798</v>
      </c>
      <c r="S81" s="230"/>
      <c r="T81" s="230">
        <f t="shared" si="3"/>
        <v>75.090664025945358</v>
      </c>
      <c r="U81" s="230">
        <f>M81/F81*100</f>
        <v>91.68695652173912</v>
      </c>
      <c r="V81" s="230"/>
      <c r="W81" s="219"/>
    </row>
    <row r="82" spans="1:23" s="90" customFormat="1" ht="12.75">
      <c r="A82" s="227">
        <v>34</v>
      </c>
      <c r="B82" s="226" t="s">
        <v>320</v>
      </c>
      <c r="C82" s="230">
        <v>430</v>
      </c>
      <c r="D82" s="230">
        <v>0</v>
      </c>
      <c r="E82" s="230">
        <v>430</v>
      </c>
      <c r="F82" s="230">
        <v>0</v>
      </c>
      <c r="G82" s="230">
        <v>0</v>
      </c>
      <c r="H82" s="230">
        <v>0</v>
      </c>
      <c r="I82" s="230">
        <v>0</v>
      </c>
      <c r="J82" s="230">
        <v>368.21159999999998</v>
      </c>
      <c r="K82" s="230">
        <v>0</v>
      </c>
      <c r="L82" s="230">
        <v>368.21159999999998</v>
      </c>
      <c r="M82" s="230">
        <v>0</v>
      </c>
      <c r="N82" s="230">
        <v>0</v>
      </c>
      <c r="O82" s="230">
        <v>0</v>
      </c>
      <c r="P82" s="230">
        <v>0</v>
      </c>
      <c r="Q82" s="230">
        <v>0</v>
      </c>
      <c r="R82" s="230">
        <f t="shared" si="3"/>
        <v>85.630604651162784</v>
      </c>
      <c r="S82" s="230"/>
      <c r="T82" s="230">
        <f t="shared" si="3"/>
        <v>85.630604651162784</v>
      </c>
      <c r="U82" s="230"/>
      <c r="V82" s="230"/>
      <c r="W82" s="219"/>
    </row>
    <row r="83" spans="1:23" s="90" customFormat="1" ht="12.75">
      <c r="A83" s="220" t="s">
        <v>27</v>
      </c>
      <c r="B83" s="221" t="s">
        <v>307</v>
      </c>
      <c r="C83" s="222">
        <v>144354.41594599999</v>
      </c>
      <c r="D83" s="222">
        <v>3932.511</v>
      </c>
      <c r="E83" s="222">
        <v>140421.904946</v>
      </c>
      <c r="F83" s="222">
        <v>0</v>
      </c>
      <c r="G83" s="222">
        <v>0</v>
      </c>
      <c r="H83" s="222">
        <v>0</v>
      </c>
      <c r="I83" s="222">
        <v>0</v>
      </c>
      <c r="J83" s="222">
        <v>140121.41583400001</v>
      </c>
      <c r="K83" s="222">
        <v>3627.6689999999999</v>
      </c>
      <c r="L83" s="222">
        <v>136493.74683399999</v>
      </c>
      <c r="M83" s="222">
        <v>0</v>
      </c>
      <c r="N83" s="222">
        <v>0</v>
      </c>
      <c r="O83" s="222">
        <v>0</v>
      </c>
      <c r="P83" s="222">
        <v>0</v>
      </c>
      <c r="Q83" s="222">
        <v>79.731999999999999</v>
      </c>
      <c r="R83" s="222">
        <f t="shared" si="3"/>
        <v>97.067633792662463</v>
      </c>
      <c r="S83" s="222">
        <f t="shared" si="3"/>
        <v>92.248159000699545</v>
      </c>
      <c r="T83" s="222">
        <f t="shared" si="3"/>
        <v>97.202603031549387</v>
      </c>
      <c r="U83" s="222"/>
      <c r="V83" s="222"/>
      <c r="W83" s="219"/>
    </row>
    <row r="84" spans="1:23" s="90" customFormat="1" ht="12.75">
      <c r="A84" s="227">
        <v>1</v>
      </c>
      <c r="B84" s="231" t="s">
        <v>281</v>
      </c>
      <c r="C84" s="230">
        <v>6513</v>
      </c>
      <c r="D84" s="230">
        <v>0</v>
      </c>
      <c r="E84" s="230">
        <v>6513</v>
      </c>
      <c r="F84" s="230">
        <v>0</v>
      </c>
      <c r="G84" s="230">
        <v>0</v>
      </c>
      <c r="H84" s="230">
        <v>0</v>
      </c>
      <c r="I84" s="230">
        <v>0</v>
      </c>
      <c r="J84" s="230">
        <v>6474.085</v>
      </c>
      <c r="K84" s="230">
        <v>0</v>
      </c>
      <c r="L84" s="230">
        <v>6474.085</v>
      </c>
      <c r="M84" s="230">
        <v>0</v>
      </c>
      <c r="N84" s="230">
        <v>0</v>
      </c>
      <c r="O84" s="230">
        <v>0</v>
      </c>
      <c r="P84" s="230">
        <v>0</v>
      </c>
      <c r="Q84" s="230">
        <v>0</v>
      </c>
      <c r="R84" s="230">
        <f t="shared" si="3"/>
        <v>99.402502686933829</v>
      </c>
      <c r="S84" s="230"/>
      <c r="T84" s="230">
        <f t="shared" si="3"/>
        <v>99.402502686933829</v>
      </c>
      <c r="U84" s="230"/>
      <c r="V84" s="230"/>
      <c r="W84" s="219"/>
    </row>
    <row r="85" spans="1:23" s="90" customFormat="1" ht="12.75">
      <c r="A85" s="227">
        <v>2</v>
      </c>
      <c r="B85" s="231" t="s">
        <v>379</v>
      </c>
      <c r="C85" s="230">
        <v>1647</v>
      </c>
      <c r="D85" s="230">
        <v>0</v>
      </c>
      <c r="E85" s="230">
        <v>1647</v>
      </c>
      <c r="F85" s="230">
        <v>0</v>
      </c>
      <c r="G85" s="230">
        <v>0</v>
      </c>
      <c r="H85" s="230">
        <v>0</v>
      </c>
      <c r="I85" s="230">
        <v>0</v>
      </c>
      <c r="J85" s="230">
        <v>1541.8</v>
      </c>
      <c r="K85" s="230">
        <v>0</v>
      </c>
      <c r="L85" s="230">
        <v>1541.8</v>
      </c>
      <c r="M85" s="230">
        <v>0</v>
      </c>
      <c r="N85" s="230">
        <v>0</v>
      </c>
      <c r="O85" s="230">
        <v>0</v>
      </c>
      <c r="P85" s="230">
        <v>0</v>
      </c>
      <c r="Q85" s="230">
        <v>0</v>
      </c>
      <c r="R85" s="230">
        <f t="shared" si="3"/>
        <v>93.612629022465086</v>
      </c>
      <c r="S85" s="230"/>
      <c r="T85" s="230">
        <f t="shared" si="3"/>
        <v>93.612629022465086</v>
      </c>
      <c r="U85" s="230"/>
      <c r="V85" s="230"/>
      <c r="W85" s="219"/>
    </row>
    <row r="86" spans="1:23" s="90" customFormat="1" ht="12.75">
      <c r="A86" s="227">
        <v>3</v>
      </c>
      <c r="B86" s="231" t="s">
        <v>193</v>
      </c>
      <c r="C86" s="230">
        <v>3091</v>
      </c>
      <c r="D86" s="230">
        <v>0</v>
      </c>
      <c r="E86" s="230">
        <v>3091</v>
      </c>
      <c r="F86" s="230">
        <v>0</v>
      </c>
      <c r="G86" s="230">
        <v>0</v>
      </c>
      <c r="H86" s="230">
        <v>0</v>
      </c>
      <c r="I86" s="230">
        <v>0</v>
      </c>
      <c r="J86" s="230">
        <v>2909.3440000000001</v>
      </c>
      <c r="K86" s="230">
        <v>0</v>
      </c>
      <c r="L86" s="230">
        <v>2909.3440000000001</v>
      </c>
      <c r="M86" s="230">
        <v>0</v>
      </c>
      <c r="N86" s="230">
        <v>0</v>
      </c>
      <c r="O86" s="230">
        <v>0</v>
      </c>
      <c r="P86" s="230">
        <v>0</v>
      </c>
      <c r="Q86" s="230">
        <v>0</v>
      </c>
      <c r="R86" s="230">
        <f t="shared" si="3"/>
        <v>94.123066968618573</v>
      </c>
      <c r="S86" s="230"/>
      <c r="T86" s="230">
        <f t="shared" si="3"/>
        <v>94.123066968618573</v>
      </c>
      <c r="U86" s="230"/>
      <c r="V86" s="230"/>
      <c r="W86" s="219"/>
    </row>
    <row r="87" spans="1:23" s="90" customFormat="1" ht="12.75">
      <c r="A87" s="227">
        <v>4</v>
      </c>
      <c r="B87" s="231" t="s">
        <v>194</v>
      </c>
      <c r="C87" s="230">
        <v>2704</v>
      </c>
      <c r="D87" s="230">
        <v>0</v>
      </c>
      <c r="E87" s="230">
        <v>2704</v>
      </c>
      <c r="F87" s="230">
        <v>0</v>
      </c>
      <c r="G87" s="230">
        <v>0</v>
      </c>
      <c r="H87" s="230">
        <v>0</v>
      </c>
      <c r="I87" s="230">
        <v>0</v>
      </c>
      <c r="J87" s="230">
        <v>2633.779</v>
      </c>
      <c r="K87" s="230">
        <v>0</v>
      </c>
      <c r="L87" s="230">
        <v>2633.779</v>
      </c>
      <c r="M87" s="230">
        <v>0</v>
      </c>
      <c r="N87" s="230">
        <v>0</v>
      </c>
      <c r="O87" s="230">
        <v>0</v>
      </c>
      <c r="P87" s="230">
        <v>0</v>
      </c>
      <c r="Q87" s="230">
        <v>0</v>
      </c>
      <c r="R87" s="230">
        <f t="shared" si="3"/>
        <v>97.40306952662722</v>
      </c>
      <c r="S87" s="230"/>
      <c r="T87" s="230">
        <f t="shared" si="3"/>
        <v>97.40306952662722</v>
      </c>
      <c r="U87" s="230"/>
      <c r="V87" s="230"/>
      <c r="W87" s="219"/>
    </row>
    <row r="88" spans="1:23" s="90" customFormat="1" ht="12.75">
      <c r="A88" s="227">
        <v>5</v>
      </c>
      <c r="B88" s="231" t="s">
        <v>195</v>
      </c>
      <c r="C88" s="230">
        <v>8736</v>
      </c>
      <c r="D88" s="230">
        <v>0</v>
      </c>
      <c r="E88" s="230">
        <v>8736</v>
      </c>
      <c r="F88" s="230">
        <v>0</v>
      </c>
      <c r="G88" s="230">
        <v>0</v>
      </c>
      <c r="H88" s="230">
        <v>0</v>
      </c>
      <c r="I88" s="230">
        <v>0</v>
      </c>
      <c r="J88" s="230">
        <v>7795.89</v>
      </c>
      <c r="K88" s="230">
        <v>0</v>
      </c>
      <c r="L88" s="230">
        <v>7795.89</v>
      </c>
      <c r="M88" s="230">
        <v>0</v>
      </c>
      <c r="N88" s="230">
        <v>0</v>
      </c>
      <c r="O88" s="230">
        <v>0</v>
      </c>
      <c r="P88" s="230">
        <v>0</v>
      </c>
      <c r="Q88" s="230">
        <v>0</v>
      </c>
      <c r="R88" s="230">
        <f t="shared" si="3"/>
        <v>89.238667582417591</v>
      </c>
      <c r="S88" s="230"/>
      <c r="T88" s="230">
        <f t="shared" si="3"/>
        <v>89.238667582417591</v>
      </c>
      <c r="U88" s="230"/>
      <c r="V88" s="230"/>
      <c r="W88" s="219"/>
    </row>
    <row r="89" spans="1:23" s="90" customFormat="1" ht="12.75">
      <c r="A89" s="227">
        <v>6</v>
      </c>
      <c r="B89" s="231" t="s">
        <v>196</v>
      </c>
      <c r="C89" s="230">
        <v>1548</v>
      </c>
      <c r="D89" s="230">
        <v>0</v>
      </c>
      <c r="E89" s="230">
        <v>1548</v>
      </c>
      <c r="F89" s="230">
        <v>0</v>
      </c>
      <c r="G89" s="230">
        <v>0</v>
      </c>
      <c r="H89" s="230">
        <v>0</v>
      </c>
      <c r="I89" s="230">
        <v>0</v>
      </c>
      <c r="J89" s="230">
        <v>1079.894</v>
      </c>
      <c r="K89" s="230">
        <v>0</v>
      </c>
      <c r="L89" s="230">
        <v>1079.894</v>
      </c>
      <c r="M89" s="230">
        <v>0</v>
      </c>
      <c r="N89" s="230">
        <v>0</v>
      </c>
      <c r="O89" s="230">
        <v>0</v>
      </c>
      <c r="P89" s="230">
        <v>0</v>
      </c>
      <c r="Q89" s="230">
        <v>0</v>
      </c>
      <c r="R89" s="230">
        <f t="shared" si="3"/>
        <v>69.760594315245484</v>
      </c>
      <c r="S89" s="230"/>
      <c r="T89" s="230">
        <f t="shared" si="3"/>
        <v>69.760594315245484</v>
      </c>
      <c r="U89" s="230"/>
      <c r="V89" s="230"/>
      <c r="W89" s="219"/>
    </row>
    <row r="90" spans="1:23" s="90" customFormat="1" ht="12.75">
      <c r="A90" s="227">
        <v>7</v>
      </c>
      <c r="B90" s="231" t="s">
        <v>197</v>
      </c>
      <c r="C90" s="230">
        <v>3421</v>
      </c>
      <c r="D90" s="230">
        <v>0</v>
      </c>
      <c r="E90" s="230">
        <v>3421</v>
      </c>
      <c r="F90" s="230">
        <v>0</v>
      </c>
      <c r="G90" s="230">
        <v>0</v>
      </c>
      <c r="H90" s="230">
        <v>0</v>
      </c>
      <c r="I90" s="230">
        <v>0</v>
      </c>
      <c r="J90" s="230">
        <v>3382.7840000000001</v>
      </c>
      <c r="K90" s="230">
        <v>0</v>
      </c>
      <c r="L90" s="230">
        <v>3382.7840000000001</v>
      </c>
      <c r="M90" s="230">
        <v>0</v>
      </c>
      <c r="N90" s="230">
        <v>0</v>
      </c>
      <c r="O90" s="230">
        <v>0</v>
      </c>
      <c r="P90" s="230">
        <v>0</v>
      </c>
      <c r="Q90" s="230">
        <v>0</v>
      </c>
      <c r="R90" s="230">
        <f t="shared" si="3"/>
        <v>98.882899736919029</v>
      </c>
      <c r="S90" s="230"/>
      <c r="T90" s="230">
        <f t="shared" si="3"/>
        <v>98.882899736919029</v>
      </c>
      <c r="U90" s="230"/>
      <c r="V90" s="230"/>
      <c r="W90" s="219"/>
    </row>
    <row r="91" spans="1:23" s="90" customFormat="1" ht="12.75">
      <c r="A91" s="227">
        <v>8</v>
      </c>
      <c r="B91" s="231" t="s">
        <v>198</v>
      </c>
      <c r="C91" s="230">
        <v>4985</v>
      </c>
      <c r="D91" s="230">
        <v>0</v>
      </c>
      <c r="E91" s="230">
        <v>4985</v>
      </c>
      <c r="F91" s="230">
        <v>0</v>
      </c>
      <c r="G91" s="230">
        <v>0</v>
      </c>
      <c r="H91" s="230">
        <v>0</v>
      </c>
      <c r="I91" s="230">
        <v>0</v>
      </c>
      <c r="J91" s="230">
        <v>4716.9690000000001</v>
      </c>
      <c r="K91" s="230">
        <v>0</v>
      </c>
      <c r="L91" s="230">
        <v>4716.9690000000001</v>
      </c>
      <c r="M91" s="230">
        <v>0</v>
      </c>
      <c r="N91" s="230">
        <v>0</v>
      </c>
      <c r="O91" s="230">
        <v>0</v>
      </c>
      <c r="P91" s="230">
        <v>0</v>
      </c>
      <c r="Q91" s="230">
        <v>0</v>
      </c>
      <c r="R91" s="230">
        <f t="shared" si="3"/>
        <v>94.623249749247734</v>
      </c>
      <c r="S91" s="230"/>
      <c r="T91" s="230">
        <f t="shared" si="3"/>
        <v>94.623249749247734</v>
      </c>
      <c r="U91" s="230"/>
      <c r="V91" s="230"/>
      <c r="W91" s="219"/>
    </row>
    <row r="92" spans="1:23" s="90" customFormat="1" ht="12.75">
      <c r="A92" s="227">
        <v>9</v>
      </c>
      <c r="B92" s="231" t="s">
        <v>199</v>
      </c>
      <c r="C92" s="230">
        <v>4885</v>
      </c>
      <c r="D92" s="230">
        <v>0</v>
      </c>
      <c r="E92" s="230">
        <v>4885</v>
      </c>
      <c r="F92" s="230">
        <v>0</v>
      </c>
      <c r="G92" s="230">
        <v>0</v>
      </c>
      <c r="H92" s="230">
        <v>0</v>
      </c>
      <c r="I92" s="230">
        <v>0</v>
      </c>
      <c r="J92" s="230">
        <v>4783.3230000000003</v>
      </c>
      <c r="K92" s="230">
        <v>0</v>
      </c>
      <c r="L92" s="230">
        <v>4783.3230000000003</v>
      </c>
      <c r="M92" s="230">
        <v>0</v>
      </c>
      <c r="N92" s="230">
        <v>0</v>
      </c>
      <c r="O92" s="230">
        <v>0</v>
      </c>
      <c r="P92" s="230">
        <v>0</v>
      </c>
      <c r="Q92" s="230">
        <v>0</v>
      </c>
      <c r="R92" s="230">
        <f t="shared" si="3"/>
        <v>97.918587512794275</v>
      </c>
      <c r="S92" s="230"/>
      <c r="T92" s="230">
        <f t="shared" si="3"/>
        <v>97.918587512794275</v>
      </c>
      <c r="U92" s="230"/>
      <c r="V92" s="230"/>
      <c r="W92" s="219"/>
    </row>
    <row r="93" spans="1:23" s="90" customFormat="1" ht="12.75">
      <c r="A93" s="227">
        <v>10</v>
      </c>
      <c r="B93" s="231" t="s">
        <v>200</v>
      </c>
      <c r="C93" s="230">
        <v>2953</v>
      </c>
      <c r="D93" s="230">
        <v>0</v>
      </c>
      <c r="E93" s="230">
        <v>2953</v>
      </c>
      <c r="F93" s="230">
        <v>0</v>
      </c>
      <c r="G93" s="230">
        <v>0</v>
      </c>
      <c r="H93" s="230">
        <v>0</v>
      </c>
      <c r="I93" s="230">
        <v>0</v>
      </c>
      <c r="J93" s="230">
        <v>2941.0740000000001</v>
      </c>
      <c r="K93" s="230">
        <v>0</v>
      </c>
      <c r="L93" s="230">
        <v>2941.0740000000001</v>
      </c>
      <c r="M93" s="230">
        <v>0</v>
      </c>
      <c r="N93" s="230">
        <v>0</v>
      </c>
      <c r="O93" s="230">
        <v>0</v>
      </c>
      <c r="P93" s="230">
        <v>0</v>
      </c>
      <c r="Q93" s="230">
        <v>0</v>
      </c>
      <c r="R93" s="230">
        <f t="shared" si="3"/>
        <v>99.596139519133089</v>
      </c>
      <c r="S93" s="230"/>
      <c r="T93" s="230">
        <f t="shared" si="3"/>
        <v>99.596139519133089</v>
      </c>
      <c r="U93" s="230"/>
      <c r="V93" s="230"/>
      <c r="W93" s="219"/>
    </row>
    <row r="94" spans="1:23" s="90" customFormat="1" ht="12.75">
      <c r="A94" s="227">
        <v>11</v>
      </c>
      <c r="B94" s="231" t="s">
        <v>201</v>
      </c>
      <c r="C94" s="230">
        <v>8021</v>
      </c>
      <c r="D94" s="230">
        <v>3683</v>
      </c>
      <c r="E94" s="230">
        <v>4338</v>
      </c>
      <c r="F94" s="230">
        <v>0</v>
      </c>
      <c r="G94" s="230">
        <v>0</v>
      </c>
      <c r="H94" s="230">
        <v>0</v>
      </c>
      <c r="I94" s="230">
        <v>0</v>
      </c>
      <c r="J94" s="230">
        <v>7772.4129999999996</v>
      </c>
      <c r="K94" s="230">
        <v>3627.6689999999999</v>
      </c>
      <c r="L94" s="230">
        <v>4144.7439999999997</v>
      </c>
      <c r="M94" s="230">
        <v>0</v>
      </c>
      <c r="N94" s="230">
        <v>0</v>
      </c>
      <c r="O94" s="230">
        <v>0</v>
      </c>
      <c r="P94" s="230">
        <v>0</v>
      </c>
      <c r="Q94" s="230">
        <v>0</v>
      </c>
      <c r="R94" s="230">
        <f t="shared" si="3"/>
        <v>96.900797905498052</v>
      </c>
      <c r="S94" s="230">
        <f t="shared" si="3"/>
        <v>98.497664947054034</v>
      </c>
      <c r="T94" s="230">
        <f t="shared" si="3"/>
        <v>95.545043798985702</v>
      </c>
      <c r="U94" s="230"/>
      <c r="V94" s="230"/>
      <c r="W94" s="219"/>
    </row>
    <row r="95" spans="1:23" s="90" customFormat="1" ht="12.75">
      <c r="A95" s="227">
        <v>12</v>
      </c>
      <c r="B95" s="231" t="s">
        <v>202</v>
      </c>
      <c r="C95" s="230">
        <v>3857</v>
      </c>
      <c r="D95" s="230">
        <v>0</v>
      </c>
      <c r="E95" s="230">
        <v>3857</v>
      </c>
      <c r="F95" s="230">
        <v>0</v>
      </c>
      <c r="G95" s="230">
        <v>0</v>
      </c>
      <c r="H95" s="230">
        <v>0</v>
      </c>
      <c r="I95" s="230">
        <v>0</v>
      </c>
      <c r="J95" s="230">
        <v>2436.2550000000001</v>
      </c>
      <c r="K95" s="230">
        <v>0</v>
      </c>
      <c r="L95" s="230">
        <v>2436.2550000000001</v>
      </c>
      <c r="M95" s="230">
        <v>0</v>
      </c>
      <c r="N95" s="230">
        <v>0</v>
      </c>
      <c r="O95" s="230">
        <v>0</v>
      </c>
      <c r="P95" s="230">
        <v>0</v>
      </c>
      <c r="Q95" s="230">
        <v>0</v>
      </c>
      <c r="R95" s="230">
        <f t="shared" si="3"/>
        <v>63.16450609281825</v>
      </c>
      <c r="S95" s="230"/>
      <c r="T95" s="230">
        <f t="shared" si="3"/>
        <v>63.16450609281825</v>
      </c>
      <c r="U95" s="230"/>
      <c r="V95" s="230"/>
      <c r="W95" s="219"/>
    </row>
    <row r="96" spans="1:23" s="90" customFormat="1" ht="12.75">
      <c r="A96" s="227">
        <v>13</v>
      </c>
      <c r="B96" s="231" t="s">
        <v>203</v>
      </c>
      <c r="C96" s="230">
        <v>91913.683946000005</v>
      </c>
      <c r="D96" s="230">
        <v>169.779</v>
      </c>
      <c r="E96" s="230">
        <v>91743.904945999995</v>
      </c>
      <c r="F96" s="230">
        <v>0</v>
      </c>
      <c r="G96" s="230">
        <v>0</v>
      </c>
      <c r="H96" s="230">
        <v>0</v>
      </c>
      <c r="I96" s="230">
        <v>0</v>
      </c>
      <c r="J96" s="230">
        <v>91653.805833999999</v>
      </c>
      <c r="K96" s="230">
        <v>0</v>
      </c>
      <c r="L96" s="230">
        <v>91653.805833999999</v>
      </c>
      <c r="M96" s="230">
        <v>0</v>
      </c>
      <c r="N96" s="230">
        <v>0</v>
      </c>
      <c r="O96" s="230">
        <v>0</v>
      </c>
      <c r="P96" s="230">
        <v>0</v>
      </c>
      <c r="Q96" s="230">
        <v>0</v>
      </c>
      <c r="R96" s="230">
        <f t="shared" si="3"/>
        <v>99.717258518162879</v>
      </c>
      <c r="S96" s="230">
        <f t="shared" si="3"/>
        <v>0</v>
      </c>
      <c r="T96" s="230">
        <f t="shared" si="3"/>
        <v>99.901792808957694</v>
      </c>
      <c r="U96" s="230"/>
      <c r="V96" s="230"/>
      <c r="W96" s="219"/>
    </row>
    <row r="97" spans="1:23" s="90" customFormat="1" ht="12.75">
      <c r="A97" s="227">
        <v>14</v>
      </c>
      <c r="B97" s="231" t="s">
        <v>357</v>
      </c>
      <c r="C97" s="230">
        <v>79.731999999999999</v>
      </c>
      <c r="D97" s="230">
        <v>79.731999999999999</v>
      </c>
      <c r="E97" s="230">
        <v>0</v>
      </c>
      <c r="F97" s="230">
        <v>0</v>
      </c>
      <c r="G97" s="230">
        <v>0</v>
      </c>
      <c r="H97" s="230">
        <v>0</v>
      </c>
      <c r="I97" s="230">
        <v>0</v>
      </c>
      <c r="J97" s="230">
        <v>0</v>
      </c>
      <c r="K97" s="230">
        <v>0</v>
      </c>
      <c r="L97" s="230">
        <v>0</v>
      </c>
      <c r="M97" s="230">
        <v>0</v>
      </c>
      <c r="N97" s="230">
        <v>0</v>
      </c>
      <c r="O97" s="230">
        <v>0</v>
      </c>
      <c r="P97" s="230">
        <v>0</v>
      </c>
      <c r="Q97" s="230">
        <v>79.731999999999999</v>
      </c>
      <c r="R97" s="230">
        <f t="shared" si="3"/>
        <v>0</v>
      </c>
      <c r="S97" s="230">
        <f t="shared" si="3"/>
        <v>0</v>
      </c>
      <c r="T97" s="230"/>
      <c r="U97" s="230"/>
      <c r="V97" s="230"/>
      <c r="W97" s="219"/>
    </row>
    <row r="98" spans="1:23" s="90" customFormat="1" ht="12.75">
      <c r="A98" s="220" t="s">
        <v>29</v>
      </c>
      <c r="B98" s="221" t="s">
        <v>372</v>
      </c>
      <c r="C98" s="222">
        <v>1049306.6402670001</v>
      </c>
      <c r="D98" s="222">
        <v>350000</v>
      </c>
      <c r="E98" s="222">
        <v>694821.64026699995</v>
      </c>
      <c r="F98" s="222">
        <v>4485</v>
      </c>
      <c r="G98" s="222">
        <v>0</v>
      </c>
      <c r="H98" s="222">
        <v>0</v>
      </c>
      <c r="I98" s="222">
        <v>0</v>
      </c>
      <c r="J98" s="222">
        <v>1005157.4528880001</v>
      </c>
      <c r="K98" s="222">
        <v>311000</v>
      </c>
      <c r="L98" s="222">
        <v>692128.125398</v>
      </c>
      <c r="M98" s="222">
        <v>2029.3274899999999</v>
      </c>
      <c r="N98" s="222">
        <v>0</v>
      </c>
      <c r="O98" s="222">
        <v>2029.3274899999999</v>
      </c>
      <c r="P98" s="222">
        <v>0</v>
      </c>
      <c r="Q98" s="222">
        <v>2455.6725099999999</v>
      </c>
      <c r="R98" s="222">
        <f t="shared" si="3"/>
        <v>95.792537120725157</v>
      </c>
      <c r="S98" s="222">
        <f t="shared" si="3"/>
        <v>88.857142857142861</v>
      </c>
      <c r="T98" s="222">
        <f t="shared" si="3"/>
        <v>99.61234441863887</v>
      </c>
      <c r="U98" s="222">
        <f>M98/F98*100</f>
        <v>45.246989743589744</v>
      </c>
      <c r="V98" s="222"/>
      <c r="W98" s="219"/>
    </row>
    <row r="99" spans="1:23" s="90" customFormat="1" ht="12.75">
      <c r="A99" s="227">
        <v>1</v>
      </c>
      <c r="B99" s="231" t="s">
        <v>373</v>
      </c>
      <c r="C99" s="230">
        <v>2402</v>
      </c>
      <c r="D99" s="230">
        <v>0</v>
      </c>
      <c r="E99" s="230">
        <v>2402</v>
      </c>
      <c r="F99" s="230">
        <v>0</v>
      </c>
      <c r="G99" s="230">
        <v>0</v>
      </c>
      <c r="H99" s="230">
        <v>0</v>
      </c>
      <c r="I99" s="230">
        <v>0</v>
      </c>
      <c r="J99" s="230">
        <v>2250.6058269999999</v>
      </c>
      <c r="K99" s="230">
        <v>0</v>
      </c>
      <c r="L99" s="230">
        <v>2250.6058269999999</v>
      </c>
      <c r="M99" s="230">
        <v>0</v>
      </c>
      <c r="N99" s="230">
        <v>0</v>
      </c>
      <c r="O99" s="230">
        <v>0</v>
      </c>
      <c r="P99" s="230">
        <v>0</v>
      </c>
      <c r="Q99" s="230">
        <v>0</v>
      </c>
      <c r="R99" s="230">
        <f t="shared" si="3"/>
        <v>93.697161823480428</v>
      </c>
      <c r="S99" s="230"/>
      <c r="T99" s="230">
        <f t="shared" si="3"/>
        <v>93.697161823480428</v>
      </c>
      <c r="U99" s="230"/>
      <c r="V99" s="230"/>
      <c r="W99" s="219"/>
    </row>
    <row r="100" spans="1:23" s="90" customFormat="1" ht="12.75">
      <c r="A100" s="227">
        <v>2</v>
      </c>
      <c r="B100" s="231" t="s">
        <v>380</v>
      </c>
      <c r="C100" s="230">
        <v>474</v>
      </c>
      <c r="D100" s="230">
        <v>0</v>
      </c>
      <c r="E100" s="230">
        <v>474</v>
      </c>
      <c r="F100" s="230">
        <v>0</v>
      </c>
      <c r="G100" s="230">
        <v>0</v>
      </c>
      <c r="H100" s="230">
        <v>0</v>
      </c>
      <c r="I100" s="230">
        <v>0</v>
      </c>
      <c r="J100" s="230">
        <v>329.07610799999998</v>
      </c>
      <c r="K100" s="230">
        <v>0</v>
      </c>
      <c r="L100" s="230">
        <v>329.07610799999998</v>
      </c>
      <c r="M100" s="230">
        <v>0</v>
      </c>
      <c r="N100" s="230">
        <v>0</v>
      </c>
      <c r="O100" s="230">
        <v>0</v>
      </c>
      <c r="P100" s="230">
        <v>0</v>
      </c>
      <c r="Q100" s="230">
        <v>0</v>
      </c>
      <c r="R100" s="230">
        <f t="shared" si="3"/>
        <v>69.425339240506318</v>
      </c>
      <c r="S100" s="230"/>
      <c r="T100" s="230">
        <f t="shared" si="3"/>
        <v>69.425339240506318</v>
      </c>
      <c r="U100" s="230"/>
      <c r="V100" s="230"/>
      <c r="W100" s="219"/>
    </row>
    <row r="101" spans="1:23" s="90" customFormat="1" ht="12.75">
      <c r="A101" s="227">
        <v>3</v>
      </c>
      <c r="B101" s="231" t="s">
        <v>376</v>
      </c>
      <c r="C101" s="230">
        <v>25000</v>
      </c>
      <c r="D101" s="230">
        <v>0</v>
      </c>
      <c r="E101" s="230">
        <v>25000</v>
      </c>
      <c r="F101" s="230">
        <v>0</v>
      </c>
      <c r="G101" s="230">
        <v>0</v>
      </c>
      <c r="H101" s="230">
        <v>0</v>
      </c>
      <c r="I101" s="230">
        <v>0</v>
      </c>
      <c r="J101" s="230">
        <v>25000</v>
      </c>
      <c r="K101" s="230">
        <v>0</v>
      </c>
      <c r="L101" s="230">
        <v>25000</v>
      </c>
      <c r="M101" s="230">
        <v>0</v>
      </c>
      <c r="N101" s="230">
        <v>0</v>
      </c>
      <c r="O101" s="230">
        <v>0</v>
      </c>
      <c r="P101" s="230">
        <v>0</v>
      </c>
      <c r="Q101" s="230">
        <v>0</v>
      </c>
      <c r="R101" s="230">
        <f t="shared" si="3"/>
        <v>100</v>
      </c>
      <c r="S101" s="230"/>
      <c r="T101" s="230">
        <f t="shared" si="3"/>
        <v>100</v>
      </c>
      <c r="U101" s="230"/>
      <c r="V101" s="230"/>
      <c r="W101" s="219"/>
    </row>
    <row r="102" spans="1:23" s="90" customFormat="1" ht="12.75">
      <c r="A102" s="229">
        <v>4</v>
      </c>
      <c r="B102" s="226" t="s">
        <v>280</v>
      </c>
      <c r="C102" s="230">
        <v>654012.13776700001</v>
      </c>
      <c r="D102" s="230">
        <v>0</v>
      </c>
      <c r="E102" s="230">
        <v>654012.13776700001</v>
      </c>
      <c r="F102" s="230">
        <v>0</v>
      </c>
      <c r="G102" s="230">
        <v>0</v>
      </c>
      <c r="H102" s="230">
        <v>0</v>
      </c>
      <c r="I102" s="230">
        <v>0</v>
      </c>
      <c r="J102" s="230">
        <v>653920.93776700005</v>
      </c>
      <c r="K102" s="230">
        <v>0</v>
      </c>
      <c r="L102" s="230">
        <v>653920.93776700005</v>
      </c>
      <c r="M102" s="230">
        <v>0</v>
      </c>
      <c r="N102" s="230">
        <v>0</v>
      </c>
      <c r="O102" s="230">
        <v>0</v>
      </c>
      <c r="P102" s="230">
        <v>0</v>
      </c>
      <c r="Q102" s="230">
        <v>0</v>
      </c>
      <c r="R102" s="230">
        <f t="shared" si="3"/>
        <v>99.98605530467502</v>
      </c>
      <c r="S102" s="230"/>
      <c r="T102" s="230">
        <f t="shared" si="3"/>
        <v>99.98605530467502</v>
      </c>
      <c r="U102" s="230"/>
      <c r="V102" s="230"/>
      <c r="W102" s="219"/>
    </row>
    <row r="103" spans="1:23" s="90" customFormat="1" ht="12.75">
      <c r="A103" s="227">
        <v>5</v>
      </c>
      <c r="B103" s="231" t="s">
        <v>375</v>
      </c>
      <c r="C103" s="230">
        <v>5120.0985000000001</v>
      </c>
      <c r="D103" s="230">
        <v>0</v>
      </c>
      <c r="E103" s="230">
        <v>635.09849999999994</v>
      </c>
      <c r="F103" s="230">
        <v>4485</v>
      </c>
      <c r="G103" s="230">
        <v>0</v>
      </c>
      <c r="H103" s="230">
        <v>0</v>
      </c>
      <c r="I103" s="230">
        <v>0</v>
      </c>
      <c r="J103" s="230">
        <v>2522.0891860000002</v>
      </c>
      <c r="K103" s="230">
        <v>0</v>
      </c>
      <c r="L103" s="230">
        <v>492.76169599999997</v>
      </c>
      <c r="M103" s="230">
        <v>2029.3274899999999</v>
      </c>
      <c r="N103" s="230">
        <v>0</v>
      </c>
      <c r="O103" s="230">
        <v>2029.3274899999999</v>
      </c>
      <c r="P103" s="230">
        <v>0</v>
      </c>
      <c r="Q103" s="230">
        <v>2455.6725099999999</v>
      </c>
      <c r="R103" s="230">
        <f t="shared" si="3"/>
        <v>49.25860676313161</v>
      </c>
      <c r="S103" s="230"/>
      <c r="T103" s="230">
        <f t="shared" si="3"/>
        <v>77.588231746729051</v>
      </c>
      <c r="U103" s="230">
        <f>M103/F103*100</f>
        <v>45.246989743589744</v>
      </c>
      <c r="V103" s="230"/>
      <c r="W103" s="219"/>
    </row>
    <row r="104" spans="1:23" s="90" customFormat="1" ht="25.5">
      <c r="A104" s="227">
        <v>6</v>
      </c>
      <c r="B104" s="232" t="s">
        <v>381</v>
      </c>
      <c r="C104" s="230">
        <v>100000</v>
      </c>
      <c r="D104" s="230">
        <v>100000</v>
      </c>
      <c r="E104" s="230">
        <v>0</v>
      </c>
      <c r="F104" s="230">
        <v>0</v>
      </c>
      <c r="G104" s="230">
        <v>0</v>
      </c>
      <c r="H104" s="230">
        <v>0</v>
      </c>
      <c r="I104" s="230">
        <v>0</v>
      </c>
      <c r="J104" s="230">
        <v>100000</v>
      </c>
      <c r="K104" s="230">
        <v>100000</v>
      </c>
      <c r="L104" s="230">
        <v>0</v>
      </c>
      <c r="M104" s="230">
        <v>0</v>
      </c>
      <c r="N104" s="230">
        <v>0</v>
      </c>
      <c r="O104" s="230">
        <v>0</v>
      </c>
      <c r="P104" s="230">
        <v>0</v>
      </c>
      <c r="Q104" s="230">
        <v>0</v>
      </c>
      <c r="R104" s="230">
        <f t="shared" si="3"/>
        <v>100</v>
      </c>
      <c r="S104" s="230">
        <f t="shared" si="3"/>
        <v>100</v>
      </c>
      <c r="T104" s="230"/>
      <c r="U104" s="230"/>
      <c r="V104" s="230"/>
      <c r="W104" s="219"/>
    </row>
    <row r="105" spans="1:23" s="90" customFormat="1" ht="12.75">
      <c r="A105" s="227">
        <v>7</v>
      </c>
      <c r="B105" s="231" t="s">
        <v>382</v>
      </c>
      <c r="C105" s="230">
        <v>250000</v>
      </c>
      <c r="D105" s="230">
        <v>250000</v>
      </c>
      <c r="E105" s="230">
        <v>0</v>
      </c>
      <c r="F105" s="230">
        <v>0</v>
      </c>
      <c r="G105" s="230">
        <v>0</v>
      </c>
      <c r="H105" s="230">
        <v>0</v>
      </c>
      <c r="I105" s="230">
        <v>0</v>
      </c>
      <c r="J105" s="230">
        <v>211000</v>
      </c>
      <c r="K105" s="230">
        <v>211000</v>
      </c>
      <c r="L105" s="230">
        <v>0</v>
      </c>
      <c r="M105" s="230">
        <v>0</v>
      </c>
      <c r="N105" s="230">
        <v>0</v>
      </c>
      <c r="O105" s="230">
        <v>0</v>
      </c>
      <c r="P105" s="230">
        <v>0</v>
      </c>
      <c r="Q105" s="230">
        <v>0</v>
      </c>
      <c r="R105" s="230">
        <f t="shared" si="3"/>
        <v>84.399999999999991</v>
      </c>
      <c r="S105" s="230">
        <f t="shared" si="3"/>
        <v>84.399999999999991</v>
      </c>
      <c r="T105" s="230"/>
      <c r="U105" s="230"/>
      <c r="V105" s="230"/>
      <c r="W105" s="219"/>
    </row>
    <row r="106" spans="1:23" s="90" customFormat="1" ht="12.75">
      <c r="A106" s="227">
        <v>8</v>
      </c>
      <c r="B106" s="233" t="s">
        <v>374</v>
      </c>
      <c r="C106" s="223">
        <v>12298.404</v>
      </c>
      <c r="D106" s="223">
        <v>0</v>
      </c>
      <c r="E106" s="223">
        <v>12298.404</v>
      </c>
      <c r="F106" s="223">
        <v>0</v>
      </c>
      <c r="G106" s="223">
        <v>0</v>
      </c>
      <c r="H106" s="223">
        <v>0</v>
      </c>
      <c r="I106" s="223">
        <v>0</v>
      </c>
      <c r="J106" s="223">
        <v>10134.744000000001</v>
      </c>
      <c r="K106" s="223">
        <v>0</v>
      </c>
      <c r="L106" s="223">
        <v>10134.744000000001</v>
      </c>
      <c r="M106" s="223">
        <v>0</v>
      </c>
      <c r="N106" s="223">
        <v>0</v>
      </c>
      <c r="O106" s="223">
        <v>0</v>
      </c>
      <c r="P106" s="223">
        <v>0</v>
      </c>
      <c r="Q106" s="223">
        <v>0</v>
      </c>
      <c r="R106" s="223">
        <f t="shared" si="3"/>
        <v>82.406985491776013</v>
      </c>
      <c r="S106" s="223"/>
      <c r="T106" s="223">
        <f t="shared" si="3"/>
        <v>82.406985491776013</v>
      </c>
      <c r="U106" s="223"/>
      <c r="V106" s="223"/>
      <c r="W106" s="219"/>
    </row>
    <row r="107" spans="1:23" s="90" customFormat="1" ht="12.75">
      <c r="A107" s="220" t="s">
        <v>96</v>
      </c>
      <c r="B107" s="221" t="s">
        <v>309</v>
      </c>
      <c r="C107" s="222">
        <v>3587621.2069999999</v>
      </c>
      <c r="D107" s="222">
        <v>3587621.2069999999</v>
      </c>
      <c r="E107" s="222">
        <v>0</v>
      </c>
      <c r="F107" s="222">
        <v>0</v>
      </c>
      <c r="G107" s="222">
        <v>0</v>
      </c>
      <c r="H107" s="222">
        <v>0</v>
      </c>
      <c r="I107" s="222">
        <v>0</v>
      </c>
      <c r="J107" s="222">
        <v>1573000.473</v>
      </c>
      <c r="K107" s="222">
        <v>1573000.473</v>
      </c>
      <c r="L107" s="222">
        <v>0</v>
      </c>
      <c r="M107" s="222">
        <v>0</v>
      </c>
      <c r="N107" s="222">
        <v>0</v>
      </c>
      <c r="O107" s="222">
        <v>0</v>
      </c>
      <c r="P107" s="222">
        <v>0</v>
      </c>
      <c r="Q107" s="222">
        <v>596426.85900000005</v>
      </c>
      <c r="R107" s="222">
        <f t="shared" ref="R107:S118" si="4">J107/C107*100</f>
        <v>43.845221728839</v>
      </c>
      <c r="S107" s="222">
        <f t="shared" si="4"/>
        <v>43.845221728839</v>
      </c>
      <c r="T107" s="222"/>
      <c r="U107" s="222"/>
      <c r="V107" s="222"/>
      <c r="W107" s="219"/>
    </row>
    <row r="108" spans="1:23" s="90" customFormat="1" ht="12.75">
      <c r="A108" s="227">
        <v>1</v>
      </c>
      <c r="B108" s="266" t="s">
        <v>385</v>
      </c>
      <c r="C108" s="230">
        <v>594124.42700000003</v>
      </c>
      <c r="D108" s="230">
        <v>594124.42700000003</v>
      </c>
      <c r="E108" s="230">
        <v>0</v>
      </c>
      <c r="F108" s="230">
        <v>0</v>
      </c>
      <c r="G108" s="230">
        <v>0</v>
      </c>
      <c r="H108" s="230">
        <v>0</v>
      </c>
      <c r="I108" s="230">
        <v>0</v>
      </c>
      <c r="J108" s="230">
        <v>213358.66800000001</v>
      </c>
      <c r="K108" s="230">
        <v>213358.66800000001</v>
      </c>
      <c r="L108" s="230">
        <v>0</v>
      </c>
      <c r="M108" s="230">
        <v>0</v>
      </c>
      <c r="N108" s="230">
        <v>0</v>
      </c>
      <c r="O108" s="230">
        <v>0</v>
      </c>
      <c r="P108" s="230">
        <v>0</v>
      </c>
      <c r="Q108" s="230">
        <v>132572.489</v>
      </c>
      <c r="R108" s="230">
        <f t="shared" si="4"/>
        <v>35.911445196310702</v>
      </c>
      <c r="S108" s="230">
        <f t="shared" si="4"/>
        <v>35.911445196310702</v>
      </c>
      <c r="T108" s="230"/>
      <c r="U108" s="230"/>
      <c r="V108" s="230"/>
      <c r="W108" s="219"/>
    </row>
    <row r="109" spans="1:23" s="90" customFormat="1" ht="12.75">
      <c r="A109" s="227">
        <v>2</v>
      </c>
      <c r="B109" s="12" t="s">
        <v>386</v>
      </c>
      <c r="C109" s="230">
        <v>1555369.966</v>
      </c>
      <c r="D109" s="230">
        <v>1555369.966</v>
      </c>
      <c r="E109" s="230">
        <v>0</v>
      </c>
      <c r="F109" s="230">
        <v>0</v>
      </c>
      <c r="G109" s="230">
        <v>0</v>
      </c>
      <c r="H109" s="230">
        <v>0</v>
      </c>
      <c r="I109" s="230">
        <v>0</v>
      </c>
      <c r="J109" s="230">
        <v>395504.38400000002</v>
      </c>
      <c r="K109" s="230">
        <v>395504.38400000002</v>
      </c>
      <c r="L109" s="230">
        <v>0</v>
      </c>
      <c r="M109" s="230">
        <v>0</v>
      </c>
      <c r="N109" s="230">
        <v>0</v>
      </c>
      <c r="O109" s="230">
        <v>0</v>
      </c>
      <c r="P109" s="230">
        <v>0</v>
      </c>
      <c r="Q109" s="230">
        <v>313183.79200000002</v>
      </c>
      <c r="R109" s="230">
        <f t="shared" si="4"/>
        <v>25.428315619153469</v>
      </c>
      <c r="S109" s="230">
        <f t="shared" si="4"/>
        <v>25.428315619153469</v>
      </c>
      <c r="T109" s="230"/>
      <c r="U109" s="230"/>
      <c r="V109" s="230"/>
      <c r="W109" s="219"/>
    </row>
    <row r="110" spans="1:23" s="90" customFormat="1" ht="12.75">
      <c r="A110" s="227">
        <v>3</v>
      </c>
      <c r="B110" s="231" t="s">
        <v>341</v>
      </c>
      <c r="C110" s="230">
        <v>21623.617999999999</v>
      </c>
      <c r="D110" s="230">
        <v>21623.617999999999</v>
      </c>
      <c r="E110" s="230">
        <v>0</v>
      </c>
      <c r="F110" s="230">
        <v>0</v>
      </c>
      <c r="G110" s="230">
        <v>0</v>
      </c>
      <c r="H110" s="230">
        <v>0</v>
      </c>
      <c r="I110" s="230">
        <v>0</v>
      </c>
      <c r="J110" s="230">
        <v>19007.243999999999</v>
      </c>
      <c r="K110" s="230">
        <v>19007.243999999999</v>
      </c>
      <c r="L110" s="230">
        <v>0</v>
      </c>
      <c r="M110" s="230">
        <v>0</v>
      </c>
      <c r="N110" s="230">
        <v>0</v>
      </c>
      <c r="O110" s="230">
        <v>0</v>
      </c>
      <c r="P110" s="230">
        <v>0</v>
      </c>
      <c r="Q110" s="230">
        <v>909.29700000000003</v>
      </c>
      <c r="R110" s="230">
        <f t="shared" si="4"/>
        <v>87.900387437476937</v>
      </c>
      <c r="S110" s="230">
        <f t="shared" si="4"/>
        <v>87.900387437476937</v>
      </c>
      <c r="T110" s="230"/>
      <c r="U110" s="230"/>
      <c r="V110" s="230"/>
      <c r="W110" s="219"/>
    </row>
    <row r="111" spans="1:23" s="90" customFormat="1" ht="12.75">
      <c r="A111" s="227">
        <v>4</v>
      </c>
      <c r="B111" s="231" t="s">
        <v>342</v>
      </c>
      <c r="C111" s="230">
        <v>34314.678999999996</v>
      </c>
      <c r="D111" s="230">
        <v>34314.678999999996</v>
      </c>
      <c r="E111" s="230">
        <v>0</v>
      </c>
      <c r="F111" s="230">
        <v>0</v>
      </c>
      <c r="G111" s="230">
        <v>0</v>
      </c>
      <c r="H111" s="230">
        <v>0</v>
      </c>
      <c r="I111" s="230">
        <v>0</v>
      </c>
      <c r="J111" s="230">
        <v>23857.812000000002</v>
      </c>
      <c r="K111" s="230">
        <v>23857.812000000002</v>
      </c>
      <c r="L111" s="230">
        <v>0</v>
      </c>
      <c r="M111" s="230">
        <v>0</v>
      </c>
      <c r="N111" s="230">
        <v>0</v>
      </c>
      <c r="O111" s="230">
        <v>0</v>
      </c>
      <c r="P111" s="230">
        <v>0</v>
      </c>
      <c r="Q111" s="230">
        <v>6296.1409999999996</v>
      </c>
      <c r="R111" s="230">
        <f t="shared" si="4"/>
        <v>69.526548681979534</v>
      </c>
      <c r="S111" s="230">
        <f t="shared" si="4"/>
        <v>69.526548681979534</v>
      </c>
      <c r="T111" s="230"/>
      <c r="U111" s="230"/>
      <c r="V111" s="230"/>
      <c r="W111" s="219"/>
    </row>
    <row r="112" spans="1:23" s="90" customFormat="1" ht="12.75">
      <c r="A112" s="227">
        <v>5</v>
      </c>
      <c r="B112" s="231" t="s">
        <v>343</v>
      </c>
      <c r="C112" s="230">
        <v>107775.01</v>
      </c>
      <c r="D112" s="230">
        <v>107775.01</v>
      </c>
      <c r="E112" s="230">
        <v>0</v>
      </c>
      <c r="F112" s="230">
        <v>0</v>
      </c>
      <c r="G112" s="230">
        <v>0</v>
      </c>
      <c r="H112" s="230">
        <v>0</v>
      </c>
      <c r="I112" s="230">
        <v>0</v>
      </c>
      <c r="J112" s="230">
        <v>77666.081999999995</v>
      </c>
      <c r="K112" s="230">
        <v>77666.081999999995</v>
      </c>
      <c r="L112" s="230">
        <v>0</v>
      </c>
      <c r="M112" s="230">
        <v>0</v>
      </c>
      <c r="N112" s="230">
        <v>0</v>
      </c>
      <c r="O112" s="230">
        <v>0</v>
      </c>
      <c r="P112" s="230">
        <v>0</v>
      </c>
      <c r="Q112" s="230">
        <v>28350.821</v>
      </c>
      <c r="R112" s="230">
        <f t="shared" si="4"/>
        <v>72.06316380763964</v>
      </c>
      <c r="S112" s="230">
        <f t="shared" si="4"/>
        <v>72.06316380763964</v>
      </c>
      <c r="T112" s="230"/>
      <c r="U112" s="230"/>
      <c r="V112" s="230"/>
      <c r="W112" s="219"/>
    </row>
    <row r="113" spans="1:23" s="90" customFormat="1" ht="12.75">
      <c r="A113" s="227">
        <v>6</v>
      </c>
      <c r="B113" s="231" t="s">
        <v>344</v>
      </c>
      <c r="C113" s="230">
        <v>14991.304</v>
      </c>
      <c r="D113" s="230">
        <v>14991.304</v>
      </c>
      <c r="E113" s="230">
        <v>0</v>
      </c>
      <c r="F113" s="230">
        <v>0</v>
      </c>
      <c r="G113" s="230">
        <v>0</v>
      </c>
      <c r="H113" s="230">
        <v>0</v>
      </c>
      <c r="I113" s="230">
        <v>0</v>
      </c>
      <c r="J113" s="230">
        <v>9978.5730000000003</v>
      </c>
      <c r="K113" s="230">
        <v>9978.5730000000003</v>
      </c>
      <c r="L113" s="230">
        <v>0</v>
      </c>
      <c r="M113" s="230">
        <v>0</v>
      </c>
      <c r="N113" s="230">
        <v>0</v>
      </c>
      <c r="O113" s="230">
        <v>0</v>
      </c>
      <c r="P113" s="230">
        <v>0</v>
      </c>
      <c r="Q113" s="230">
        <v>1002.573</v>
      </c>
      <c r="R113" s="230">
        <f t="shared" si="4"/>
        <v>66.562408446923627</v>
      </c>
      <c r="S113" s="230">
        <f t="shared" si="4"/>
        <v>66.562408446923627</v>
      </c>
      <c r="T113" s="230"/>
      <c r="U113" s="230"/>
      <c r="V113" s="230"/>
      <c r="W113" s="219"/>
    </row>
    <row r="114" spans="1:23" s="90" customFormat="1" ht="12.75">
      <c r="A114" s="227">
        <v>7</v>
      </c>
      <c r="B114" s="231" t="s">
        <v>345</v>
      </c>
      <c r="C114" s="230">
        <v>36367.086000000003</v>
      </c>
      <c r="D114" s="230">
        <v>36367.086000000003</v>
      </c>
      <c r="E114" s="230">
        <v>0</v>
      </c>
      <c r="F114" s="230">
        <v>0</v>
      </c>
      <c r="G114" s="230">
        <v>0</v>
      </c>
      <c r="H114" s="230">
        <v>0</v>
      </c>
      <c r="I114" s="230">
        <v>0</v>
      </c>
      <c r="J114" s="230">
        <v>17626.688999999998</v>
      </c>
      <c r="K114" s="230">
        <v>17626.688999999998</v>
      </c>
      <c r="L114" s="230">
        <v>0</v>
      </c>
      <c r="M114" s="230">
        <v>0</v>
      </c>
      <c r="N114" s="230">
        <v>0</v>
      </c>
      <c r="O114" s="230">
        <v>0</v>
      </c>
      <c r="P114" s="230">
        <v>0</v>
      </c>
      <c r="Q114" s="230">
        <v>11.566000000000001</v>
      </c>
      <c r="R114" s="230">
        <f t="shared" si="4"/>
        <v>48.468796757595584</v>
      </c>
      <c r="S114" s="230">
        <f t="shared" si="4"/>
        <v>48.468796757595584</v>
      </c>
      <c r="T114" s="230"/>
      <c r="U114" s="230"/>
      <c r="V114" s="230"/>
      <c r="W114" s="219"/>
    </row>
    <row r="115" spans="1:23" s="90" customFormat="1" ht="12.75">
      <c r="A115" s="227">
        <v>8</v>
      </c>
      <c r="B115" s="231" t="s">
        <v>346</v>
      </c>
      <c r="C115" s="230">
        <v>55308.722999999998</v>
      </c>
      <c r="D115" s="230">
        <v>55308.722999999998</v>
      </c>
      <c r="E115" s="230">
        <v>0</v>
      </c>
      <c r="F115" s="230">
        <v>0</v>
      </c>
      <c r="G115" s="230">
        <v>0</v>
      </c>
      <c r="H115" s="230">
        <v>0</v>
      </c>
      <c r="I115" s="230">
        <v>0</v>
      </c>
      <c r="J115" s="230">
        <v>32709.473000000002</v>
      </c>
      <c r="K115" s="230">
        <v>32709.473000000002</v>
      </c>
      <c r="L115" s="230">
        <v>0</v>
      </c>
      <c r="M115" s="230">
        <v>0</v>
      </c>
      <c r="N115" s="230">
        <v>0</v>
      </c>
      <c r="O115" s="230">
        <v>0</v>
      </c>
      <c r="P115" s="230">
        <v>0</v>
      </c>
      <c r="Q115" s="230">
        <v>3935.8850000000002</v>
      </c>
      <c r="R115" s="230">
        <f t="shared" si="4"/>
        <v>59.13980874228465</v>
      </c>
      <c r="S115" s="230">
        <f t="shared" si="4"/>
        <v>59.13980874228465</v>
      </c>
      <c r="T115" s="230"/>
      <c r="U115" s="230"/>
      <c r="V115" s="230"/>
      <c r="W115" s="219"/>
    </row>
    <row r="116" spans="1:23" s="90" customFormat="1" ht="12.75">
      <c r="A116" s="227">
        <v>9</v>
      </c>
      <c r="B116" s="231" t="s">
        <v>347</v>
      </c>
      <c r="C116" s="230">
        <v>20199.989000000001</v>
      </c>
      <c r="D116" s="230">
        <v>20199.989000000001</v>
      </c>
      <c r="E116" s="230">
        <v>0</v>
      </c>
      <c r="F116" s="230">
        <v>0</v>
      </c>
      <c r="G116" s="230">
        <v>0</v>
      </c>
      <c r="H116" s="230">
        <v>0</v>
      </c>
      <c r="I116" s="230">
        <v>0</v>
      </c>
      <c r="J116" s="230">
        <v>15518.873</v>
      </c>
      <c r="K116" s="230">
        <v>15518.873</v>
      </c>
      <c r="L116" s="230">
        <v>0</v>
      </c>
      <c r="M116" s="230">
        <v>0</v>
      </c>
      <c r="N116" s="230">
        <v>0</v>
      </c>
      <c r="O116" s="230">
        <v>0</v>
      </c>
      <c r="P116" s="230">
        <v>0</v>
      </c>
      <c r="Q116" s="230">
        <v>885.42600000000004</v>
      </c>
      <c r="R116" s="230">
        <f t="shared" si="4"/>
        <v>76.826145796416029</v>
      </c>
      <c r="S116" s="230">
        <f t="shared" si="4"/>
        <v>76.826145796416029</v>
      </c>
      <c r="T116" s="230"/>
      <c r="U116" s="230"/>
      <c r="V116" s="230"/>
      <c r="W116" s="219"/>
    </row>
    <row r="117" spans="1:23" s="90" customFormat="1" ht="12.75">
      <c r="A117" s="227">
        <v>10</v>
      </c>
      <c r="B117" s="231" t="s">
        <v>348</v>
      </c>
      <c r="C117" s="230">
        <v>18549.244999999999</v>
      </c>
      <c r="D117" s="230">
        <v>18549.244999999999</v>
      </c>
      <c r="E117" s="230">
        <v>0</v>
      </c>
      <c r="F117" s="230">
        <v>0</v>
      </c>
      <c r="G117" s="230">
        <v>0</v>
      </c>
      <c r="H117" s="230">
        <v>0</v>
      </c>
      <c r="I117" s="230">
        <v>0</v>
      </c>
      <c r="J117" s="230">
        <v>10137.564</v>
      </c>
      <c r="K117" s="230">
        <v>10137.564</v>
      </c>
      <c r="L117" s="230">
        <v>0</v>
      </c>
      <c r="M117" s="230">
        <v>0</v>
      </c>
      <c r="N117" s="230">
        <v>0</v>
      </c>
      <c r="O117" s="230">
        <v>0</v>
      </c>
      <c r="P117" s="230">
        <v>0</v>
      </c>
      <c r="Q117" s="230">
        <v>643.995</v>
      </c>
      <c r="R117" s="230">
        <f t="shared" si="4"/>
        <v>54.652165088120839</v>
      </c>
      <c r="S117" s="230">
        <f t="shared" si="4"/>
        <v>54.652165088120839</v>
      </c>
      <c r="T117" s="230"/>
      <c r="U117" s="230"/>
      <c r="V117" s="230"/>
      <c r="W117" s="219"/>
    </row>
    <row r="118" spans="1:23" s="90" customFormat="1" ht="12.75">
      <c r="A118" s="227">
        <v>11</v>
      </c>
      <c r="B118" s="231" t="s">
        <v>349</v>
      </c>
      <c r="C118" s="230">
        <v>26434.575000000001</v>
      </c>
      <c r="D118" s="230">
        <v>26434.575000000001</v>
      </c>
      <c r="E118" s="230">
        <v>0</v>
      </c>
      <c r="F118" s="230">
        <v>0</v>
      </c>
      <c r="G118" s="230">
        <v>0</v>
      </c>
      <c r="H118" s="230">
        <v>0</v>
      </c>
      <c r="I118" s="230">
        <v>0</v>
      </c>
      <c r="J118" s="230">
        <v>15056.35</v>
      </c>
      <c r="K118" s="230">
        <v>15056.35</v>
      </c>
      <c r="L118" s="230">
        <v>0</v>
      </c>
      <c r="M118" s="230">
        <v>0</v>
      </c>
      <c r="N118" s="230">
        <v>0</v>
      </c>
      <c r="O118" s="230">
        <v>0</v>
      </c>
      <c r="P118" s="230">
        <v>0</v>
      </c>
      <c r="Q118" s="230">
        <v>5228.665</v>
      </c>
      <c r="R118" s="230">
        <f t="shared" si="4"/>
        <v>56.957034489867908</v>
      </c>
      <c r="S118" s="230">
        <f t="shared" si="4"/>
        <v>56.957034489867908</v>
      </c>
      <c r="T118" s="230"/>
      <c r="U118" s="230"/>
      <c r="V118" s="230"/>
      <c r="W118" s="219"/>
    </row>
    <row r="119" spans="1:23" s="90" customFormat="1" ht="12.75">
      <c r="A119" s="227">
        <v>12</v>
      </c>
      <c r="B119" s="231" t="s">
        <v>350</v>
      </c>
      <c r="C119" s="230">
        <v>20775.668000000001</v>
      </c>
      <c r="D119" s="230">
        <v>20775.668000000001</v>
      </c>
      <c r="E119" s="230">
        <v>0</v>
      </c>
      <c r="F119" s="230">
        <v>0</v>
      </c>
      <c r="G119" s="230">
        <v>0</v>
      </c>
      <c r="H119" s="230">
        <v>0</v>
      </c>
      <c r="I119" s="230">
        <v>0</v>
      </c>
      <c r="J119" s="230">
        <v>11269.413</v>
      </c>
      <c r="K119" s="230">
        <v>11269.413</v>
      </c>
      <c r="L119" s="230">
        <v>0</v>
      </c>
      <c r="M119" s="230">
        <v>0</v>
      </c>
      <c r="N119" s="230">
        <v>0</v>
      </c>
      <c r="O119" s="230">
        <v>0</v>
      </c>
      <c r="P119" s="230">
        <v>0</v>
      </c>
      <c r="Q119" s="230">
        <v>1077.079</v>
      </c>
      <c r="R119" s="230">
        <f t="shared" ref="R119:S127" si="5">J119/C119*100</f>
        <v>54.243324450506236</v>
      </c>
      <c r="S119" s="230">
        <f t="shared" si="5"/>
        <v>54.243324450506236</v>
      </c>
      <c r="T119" s="230"/>
      <c r="U119" s="230"/>
      <c r="V119" s="230"/>
      <c r="W119" s="219"/>
    </row>
    <row r="120" spans="1:23" s="90" customFormat="1" ht="12.75">
      <c r="A120" s="227">
        <v>13</v>
      </c>
      <c r="B120" s="231" t="s">
        <v>351</v>
      </c>
      <c r="C120" s="230">
        <v>35141.714999999997</v>
      </c>
      <c r="D120" s="230">
        <v>35141.714999999997</v>
      </c>
      <c r="E120" s="230">
        <v>0</v>
      </c>
      <c r="F120" s="230">
        <v>0</v>
      </c>
      <c r="G120" s="230">
        <v>0</v>
      </c>
      <c r="H120" s="230">
        <v>0</v>
      </c>
      <c r="I120" s="230">
        <v>0</v>
      </c>
      <c r="J120" s="230">
        <v>22081.407999999999</v>
      </c>
      <c r="K120" s="230">
        <v>22081.407999999999</v>
      </c>
      <c r="L120" s="230">
        <v>0</v>
      </c>
      <c r="M120" s="230">
        <v>0</v>
      </c>
      <c r="N120" s="230">
        <v>0</v>
      </c>
      <c r="O120" s="230">
        <v>0</v>
      </c>
      <c r="P120" s="230">
        <v>0</v>
      </c>
      <c r="Q120" s="230">
        <v>6196.9369999999999</v>
      </c>
      <c r="R120" s="230">
        <f t="shared" si="5"/>
        <v>62.835316944548666</v>
      </c>
      <c r="S120" s="230">
        <f t="shared" si="5"/>
        <v>62.835316944548666</v>
      </c>
      <c r="T120" s="230"/>
      <c r="U120" s="230"/>
      <c r="V120" s="230"/>
      <c r="W120" s="219"/>
    </row>
    <row r="121" spans="1:23" s="90" customFormat="1" ht="12.75">
      <c r="A121" s="227">
        <v>14</v>
      </c>
      <c r="B121" s="231" t="s">
        <v>352</v>
      </c>
      <c r="C121" s="230">
        <v>67948.654999999999</v>
      </c>
      <c r="D121" s="230">
        <v>67948.654999999999</v>
      </c>
      <c r="E121" s="230">
        <v>0</v>
      </c>
      <c r="F121" s="230">
        <v>0</v>
      </c>
      <c r="G121" s="230">
        <v>0</v>
      </c>
      <c r="H121" s="230">
        <v>0</v>
      </c>
      <c r="I121" s="230">
        <v>0</v>
      </c>
      <c r="J121" s="230">
        <v>22813.168000000001</v>
      </c>
      <c r="K121" s="230">
        <v>22813.168000000001</v>
      </c>
      <c r="L121" s="230">
        <v>0</v>
      </c>
      <c r="M121" s="230">
        <v>0</v>
      </c>
      <c r="N121" s="230">
        <v>0</v>
      </c>
      <c r="O121" s="230">
        <v>0</v>
      </c>
      <c r="P121" s="230">
        <v>0</v>
      </c>
      <c r="Q121" s="230">
        <v>11292.718999999999</v>
      </c>
      <c r="R121" s="230">
        <f t="shared" si="5"/>
        <v>33.574127405465205</v>
      </c>
      <c r="S121" s="230">
        <f t="shared" si="5"/>
        <v>33.574127405465205</v>
      </c>
      <c r="T121" s="230"/>
      <c r="U121" s="230"/>
      <c r="V121" s="230"/>
      <c r="W121" s="219"/>
    </row>
    <row r="122" spans="1:23" s="90" customFormat="1" ht="12.75">
      <c r="A122" s="227">
        <v>15</v>
      </c>
      <c r="B122" s="231" t="s">
        <v>353</v>
      </c>
      <c r="C122" s="230">
        <v>22051.77</v>
      </c>
      <c r="D122" s="230">
        <v>22051.77</v>
      </c>
      <c r="E122" s="230">
        <v>0</v>
      </c>
      <c r="F122" s="230">
        <v>0</v>
      </c>
      <c r="G122" s="230">
        <v>0</v>
      </c>
      <c r="H122" s="230">
        <v>0</v>
      </c>
      <c r="I122" s="230">
        <v>0</v>
      </c>
      <c r="J122" s="230">
        <v>15934.253000000001</v>
      </c>
      <c r="K122" s="230">
        <v>15934.253000000001</v>
      </c>
      <c r="L122" s="230">
        <v>0</v>
      </c>
      <c r="M122" s="230">
        <v>0</v>
      </c>
      <c r="N122" s="230">
        <v>0</v>
      </c>
      <c r="O122" s="230">
        <v>0</v>
      </c>
      <c r="P122" s="230">
        <v>0</v>
      </c>
      <c r="Q122" s="230">
        <v>1857.8889999999999</v>
      </c>
      <c r="R122" s="230">
        <f t="shared" si="5"/>
        <v>72.258385608048698</v>
      </c>
      <c r="S122" s="230">
        <f t="shared" si="5"/>
        <v>72.258385608048698</v>
      </c>
      <c r="T122" s="230"/>
      <c r="U122" s="230"/>
      <c r="V122" s="230"/>
      <c r="W122" s="219"/>
    </row>
    <row r="123" spans="1:23" s="90" customFormat="1" ht="12.75">
      <c r="A123" s="227">
        <v>16</v>
      </c>
      <c r="B123" s="231" t="s">
        <v>354</v>
      </c>
      <c r="C123" s="230">
        <v>14800</v>
      </c>
      <c r="D123" s="230">
        <v>14800</v>
      </c>
      <c r="E123" s="230">
        <v>0</v>
      </c>
      <c r="F123" s="230">
        <v>0</v>
      </c>
      <c r="G123" s="230">
        <v>0</v>
      </c>
      <c r="H123" s="230">
        <v>0</v>
      </c>
      <c r="I123" s="230">
        <v>0</v>
      </c>
      <c r="J123" s="230">
        <v>9063.11</v>
      </c>
      <c r="K123" s="230">
        <v>9063.11</v>
      </c>
      <c r="L123" s="230">
        <v>0</v>
      </c>
      <c r="M123" s="230">
        <v>0</v>
      </c>
      <c r="N123" s="230">
        <v>0</v>
      </c>
      <c r="O123" s="230">
        <v>0</v>
      </c>
      <c r="P123" s="230">
        <v>0</v>
      </c>
      <c r="Q123" s="230">
        <v>0</v>
      </c>
      <c r="R123" s="230">
        <f t="shared" si="5"/>
        <v>61.237229729729734</v>
      </c>
      <c r="S123" s="230">
        <f t="shared" si="5"/>
        <v>61.237229729729734</v>
      </c>
      <c r="T123" s="230"/>
      <c r="U123" s="230"/>
      <c r="V123" s="230"/>
      <c r="W123" s="219"/>
    </row>
    <row r="124" spans="1:23" s="90" customFormat="1" ht="12.75">
      <c r="A124" s="227">
        <v>17</v>
      </c>
      <c r="B124" s="231" t="s">
        <v>355</v>
      </c>
      <c r="C124" s="230">
        <v>928657.44799999997</v>
      </c>
      <c r="D124" s="230">
        <v>928657.44799999997</v>
      </c>
      <c r="E124" s="230">
        <v>0</v>
      </c>
      <c r="F124" s="230">
        <v>0</v>
      </c>
      <c r="G124" s="230">
        <v>0</v>
      </c>
      <c r="H124" s="230">
        <v>0</v>
      </c>
      <c r="I124" s="230">
        <v>0</v>
      </c>
      <c r="J124" s="230">
        <v>650034.32400000002</v>
      </c>
      <c r="K124" s="230">
        <v>650034.32400000002</v>
      </c>
      <c r="L124" s="230">
        <v>0</v>
      </c>
      <c r="M124" s="230">
        <v>0</v>
      </c>
      <c r="N124" s="230">
        <v>0</v>
      </c>
      <c r="O124" s="230">
        <v>0</v>
      </c>
      <c r="P124" s="230">
        <v>0</v>
      </c>
      <c r="Q124" s="230">
        <v>81746.099000000002</v>
      </c>
      <c r="R124" s="230">
        <f t="shared" si="5"/>
        <v>69.997212147487147</v>
      </c>
      <c r="S124" s="230">
        <f t="shared" si="5"/>
        <v>69.997212147487147</v>
      </c>
      <c r="T124" s="230"/>
      <c r="U124" s="230"/>
      <c r="V124" s="230"/>
      <c r="W124" s="219"/>
    </row>
    <row r="125" spans="1:23" s="90" customFormat="1" ht="12.75">
      <c r="A125" s="227">
        <v>18</v>
      </c>
      <c r="B125" s="231" t="s">
        <v>356</v>
      </c>
      <c r="C125" s="230">
        <v>4994.5990000000002</v>
      </c>
      <c r="D125" s="230">
        <v>4994.5990000000002</v>
      </c>
      <c r="E125" s="230">
        <v>0</v>
      </c>
      <c r="F125" s="230">
        <v>0</v>
      </c>
      <c r="G125" s="230">
        <v>0</v>
      </c>
      <c r="H125" s="230">
        <v>0</v>
      </c>
      <c r="I125" s="230">
        <v>0</v>
      </c>
      <c r="J125" s="230">
        <v>3440.355</v>
      </c>
      <c r="K125" s="230">
        <v>3440.355</v>
      </c>
      <c r="L125" s="230">
        <v>0</v>
      </c>
      <c r="M125" s="230">
        <v>0</v>
      </c>
      <c r="N125" s="230">
        <v>0</v>
      </c>
      <c r="O125" s="230">
        <v>0</v>
      </c>
      <c r="P125" s="230">
        <v>0</v>
      </c>
      <c r="Q125" s="230">
        <v>985.48599999999999</v>
      </c>
      <c r="R125" s="230">
        <f t="shared" si="5"/>
        <v>68.881505802567929</v>
      </c>
      <c r="S125" s="230">
        <f t="shared" si="5"/>
        <v>68.881505802567929</v>
      </c>
      <c r="T125" s="230"/>
      <c r="U125" s="230"/>
      <c r="V125" s="230"/>
      <c r="W125" s="219"/>
    </row>
    <row r="126" spans="1:23" s="90" customFormat="1" ht="12.75">
      <c r="A126" s="227">
        <v>19</v>
      </c>
      <c r="B126" s="231" t="s">
        <v>359</v>
      </c>
      <c r="C126" s="230">
        <v>7942.73</v>
      </c>
      <c r="D126" s="230">
        <v>7942.73</v>
      </c>
      <c r="E126" s="230">
        <v>0</v>
      </c>
      <c r="F126" s="230">
        <v>0</v>
      </c>
      <c r="G126" s="230">
        <v>0</v>
      </c>
      <c r="H126" s="230">
        <v>0</v>
      </c>
      <c r="I126" s="230">
        <v>0</v>
      </c>
      <c r="J126" s="230">
        <v>7942.73</v>
      </c>
      <c r="K126" s="230">
        <v>7942.73</v>
      </c>
      <c r="L126" s="230">
        <v>0</v>
      </c>
      <c r="M126" s="230">
        <v>0</v>
      </c>
      <c r="N126" s="230">
        <v>0</v>
      </c>
      <c r="O126" s="230">
        <v>0</v>
      </c>
      <c r="P126" s="230">
        <v>0</v>
      </c>
      <c r="Q126" s="230">
        <v>0</v>
      </c>
      <c r="R126" s="230">
        <f t="shared" si="5"/>
        <v>100</v>
      </c>
      <c r="S126" s="230">
        <f t="shared" si="5"/>
        <v>100</v>
      </c>
      <c r="T126" s="230"/>
      <c r="U126" s="230"/>
      <c r="V126" s="230"/>
      <c r="W126" s="219"/>
    </row>
    <row r="127" spans="1:23" s="90" customFormat="1" ht="12.75">
      <c r="A127" s="227">
        <v>20</v>
      </c>
      <c r="B127" s="231" t="s">
        <v>358</v>
      </c>
      <c r="C127" s="230">
        <v>250</v>
      </c>
      <c r="D127" s="230">
        <v>250</v>
      </c>
      <c r="E127" s="230">
        <v>0</v>
      </c>
      <c r="F127" s="230">
        <v>0</v>
      </c>
      <c r="G127" s="230">
        <v>0</v>
      </c>
      <c r="H127" s="230">
        <v>0</v>
      </c>
      <c r="I127" s="230">
        <v>0</v>
      </c>
      <c r="J127" s="230">
        <v>0</v>
      </c>
      <c r="K127" s="230">
        <v>0</v>
      </c>
      <c r="L127" s="230">
        <v>0</v>
      </c>
      <c r="M127" s="230">
        <v>0</v>
      </c>
      <c r="N127" s="230">
        <v>0</v>
      </c>
      <c r="O127" s="230">
        <v>0</v>
      </c>
      <c r="P127" s="230">
        <v>0</v>
      </c>
      <c r="Q127" s="230">
        <v>250</v>
      </c>
      <c r="R127" s="230">
        <f t="shared" si="5"/>
        <v>0</v>
      </c>
      <c r="S127" s="230">
        <f t="shared" si="5"/>
        <v>0</v>
      </c>
      <c r="T127" s="230"/>
      <c r="U127" s="230"/>
      <c r="V127" s="230"/>
      <c r="W127" s="219"/>
    </row>
    <row r="128" spans="1:23" s="224" customFormat="1" ht="12.75">
      <c r="A128" s="237" t="s">
        <v>6</v>
      </c>
      <c r="B128" s="238" t="s">
        <v>383</v>
      </c>
      <c r="C128" s="239">
        <v>0</v>
      </c>
      <c r="D128" s="239">
        <v>0</v>
      </c>
      <c r="E128" s="239">
        <v>0</v>
      </c>
      <c r="F128" s="239">
        <v>0</v>
      </c>
      <c r="G128" s="239">
        <v>0</v>
      </c>
      <c r="H128" s="239">
        <v>0</v>
      </c>
      <c r="I128" s="239">
        <v>0</v>
      </c>
      <c r="J128" s="239">
        <v>2766.6965740000001</v>
      </c>
      <c r="K128" s="239">
        <v>0</v>
      </c>
      <c r="L128" s="239">
        <v>0</v>
      </c>
      <c r="M128" s="239">
        <v>0</v>
      </c>
      <c r="N128" s="240">
        <v>0</v>
      </c>
      <c r="O128" s="239">
        <v>0</v>
      </c>
      <c r="P128" s="239">
        <v>2766.6965740000001</v>
      </c>
      <c r="Q128" s="239">
        <v>0</v>
      </c>
      <c r="R128" s="334"/>
      <c r="S128" s="334"/>
      <c r="T128" s="334"/>
      <c r="U128" s="334"/>
      <c r="V128" s="334"/>
      <c r="W128" s="215"/>
    </row>
    <row r="129" spans="1:23" s="224" customFormat="1" ht="12.75">
      <c r="A129" s="237" t="s">
        <v>10</v>
      </c>
      <c r="B129" s="238" t="s">
        <v>209</v>
      </c>
      <c r="C129" s="239">
        <v>1440</v>
      </c>
      <c r="D129" s="239">
        <v>0</v>
      </c>
      <c r="E129" s="239">
        <v>0</v>
      </c>
      <c r="F129" s="239">
        <v>0</v>
      </c>
      <c r="G129" s="239">
        <v>0</v>
      </c>
      <c r="H129" s="239">
        <v>0</v>
      </c>
      <c r="I129" s="239">
        <v>1440</v>
      </c>
      <c r="J129" s="239">
        <v>2940</v>
      </c>
      <c r="K129" s="239">
        <v>0</v>
      </c>
      <c r="L129" s="239">
        <v>0</v>
      </c>
      <c r="M129" s="239">
        <v>0</v>
      </c>
      <c r="N129" s="240">
        <v>0</v>
      </c>
      <c r="O129" s="239">
        <v>0</v>
      </c>
      <c r="P129" s="239">
        <v>2940</v>
      </c>
      <c r="Q129" s="239">
        <v>0</v>
      </c>
      <c r="R129" s="334">
        <f>J129/C129*100</f>
        <v>204.16666666666666</v>
      </c>
      <c r="S129" s="334"/>
      <c r="T129" s="334"/>
      <c r="U129" s="334"/>
      <c r="V129" s="334">
        <f>P129/I129*100</f>
        <v>204.16666666666666</v>
      </c>
      <c r="W129" s="215"/>
    </row>
    <row r="130" spans="1:23" s="224" customFormat="1" ht="12.75">
      <c r="A130" s="237" t="s">
        <v>12</v>
      </c>
      <c r="B130" s="238" t="s">
        <v>210</v>
      </c>
      <c r="C130" s="239">
        <v>142109</v>
      </c>
      <c r="D130" s="239">
        <v>0</v>
      </c>
      <c r="E130" s="239">
        <v>0</v>
      </c>
      <c r="F130" s="239">
        <v>0</v>
      </c>
      <c r="G130" s="239">
        <v>0</v>
      </c>
      <c r="H130" s="239">
        <v>0</v>
      </c>
      <c r="I130" s="239">
        <v>142109</v>
      </c>
      <c r="J130" s="239">
        <v>0</v>
      </c>
      <c r="K130" s="239">
        <v>0</v>
      </c>
      <c r="L130" s="239">
        <v>0</v>
      </c>
      <c r="M130" s="239">
        <v>0</v>
      </c>
      <c r="N130" s="240">
        <v>0</v>
      </c>
      <c r="O130" s="239">
        <v>0</v>
      </c>
      <c r="P130" s="239">
        <v>0</v>
      </c>
      <c r="Q130" s="239">
        <v>0</v>
      </c>
      <c r="R130" s="334">
        <f>J130/C130*100</f>
        <v>0</v>
      </c>
      <c r="S130" s="334"/>
      <c r="T130" s="334"/>
      <c r="U130" s="334"/>
      <c r="V130" s="334">
        <f>P130/I130*100</f>
        <v>0</v>
      </c>
      <c r="W130" s="215"/>
    </row>
    <row r="131" spans="1:23" s="224" customFormat="1" ht="12.75">
      <c r="A131" s="237" t="s">
        <v>14</v>
      </c>
      <c r="B131" s="238" t="s">
        <v>211</v>
      </c>
      <c r="C131" s="239">
        <v>50000</v>
      </c>
      <c r="D131" s="239">
        <v>0</v>
      </c>
      <c r="E131" s="239">
        <v>0</v>
      </c>
      <c r="F131" s="239">
        <v>0</v>
      </c>
      <c r="G131" s="239">
        <v>0</v>
      </c>
      <c r="H131" s="239">
        <v>0</v>
      </c>
      <c r="I131" s="239">
        <v>50000</v>
      </c>
      <c r="J131" s="239">
        <v>0</v>
      </c>
      <c r="K131" s="239">
        <v>0</v>
      </c>
      <c r="L131" s="239">
        <v>0</v>
      </c>
      <c r="M131" s="239">
        <v>0</v>
      </c>
      <c r="N131" s="240">
        <v>0</v>
      </c>
      <c r="O131" s="239">
        <v>0</v>
      </c>
      <c r="P131" s="239">
        <v>0</v>
      </c>
      <c r="Q131" s="239">
        <v>0</v>
      </c>
      <c r="R131" s="334">
        <f>J131/C131*100</f>
        <v>0</v>
      </c>
      <c r="S131" s="334"/>
      <c r="T131" s="334"/>
      <c r="U131" s="334"/>
      <c r="V131" s="334">
        <f>P131/I131*100</f>
        <v>0</v>
      </c>
      <c r="W131" s="215"/>
    </row>
    <row r="132" spans="1:23" s="224" customFormat="1" ht="12.75">
      <c r="A132" s="237" t="s">
        <v>47</v>
      </c>
      <c r="B132" s="238" t="s">
        <v>191</v>
      </c>
      <c r="C132" s="239">
        <v>6925800</v>
      </c>
      <c r="D132" s="239">
        <v>0</v>
      </c>
      <c r="E132" s="239">
        <v>0</v>
      </c>
      <c r="F132" s="239">
        <v>0</v>
      </c>
      <c r="G132" s="239">
        <v>0</v>
      </c>
      <c r="H132" s="239">
        <v>0</v>
      </c>
      <c r="I132" s="239">
        <v>6925800</v>
      </c>
      <c r="J132" s="239">
        <v>8774594.818612</v>
      </c>
      <c r="K132" s="239">
        <v>0</v>
      </c>
      <c r="L132" s="239">
        <v>0</v>
      </c>
      <c r="M132" s="239">
        <v>0</v>
      </c>
      <c r="N132" s="240">
        <v>0</v>
      </c>
      <c r="O132" s="239">
        <v>0</v>
      </c>
      <c r="P132" s="239">
        <v>8774594.818612</v>
      </c>
      <c r="Q132" s="239">
        <v>0</v>
      </c>
      <c r="R132" s="334">
        <f>J132/C132*100</f>
        <v>126.6943142829998</v>
      </c>
      <c r="S132" s="334"/>
      <c r="T132" s="334"/>
      <c r="U132" s="334"/>
      <c r="V132" s="334">
        <f>P132/I132*100</f>
        <v>126.6943142829998</v>
      </c>
      <c r="W132" s="215"/>
    </row>
    <row r="133" spans="1:23" s="224" customFormat="1" ht="12.75">
      <c r="A133" s="237" t="s">
        <v>61</v>
      </c>
      <c r="B133" s="238" t="s">
        <v>212</v>
      </c>
      <c r="C133" s="239">
        <v>0</v>
      </c>
      <c r="D133" s="239"/>
      <c r="E133" s="239"/>
      <c r="F133" s="239"/>
      <c r="G133" s="239"/>
      <c r="H133" s="239"/>
      <c r="I133" s="239"/>
      <c r="J133" s="239"/>
      <c r="K133" s="239"/>
      <c r="L133" s="239"/>
      <c r="M133" s="239"/>
      <c r="N133" s="240"/>
      <c r="O133" s="239"/>
      <c r="P133" s="239"/>
      <c r="Q133" s="239">
        <v>2517468.99743</v>
      </c>
      <c r="R133" s="334"/>
      <c r="S133" s="334"/>
      <c r="T133" s="334"/>
      <c r="U133" s="334"/>
      <c r="V133" s="334"/>
      <c r="W133" s="215"/>
    </row>
    <row r="134" spans="1:23" s="224" customFormat="1" ht="12.75">
      <c r="A134" s="237" t="s">
        <v>213</v>
      </c>
      <c r="B134" s="238" t="s">
        <v>384</v>
      </c>
      <c r="C134" s="239">
        <v>0</v>
      </c>
      <c r="D134" s="239"/>
      <c r="E134" s="239"/>
      <c r="F134" s="239"/>
      <c r="G134" s="239"/>
      <c r="H134" s="239"/>
      <c r="I134" s="239"/>
      <c r="J134" s="239">
        <v>230856.69025300001</v>
      </c>
      <c r="K134" s="239"/>
      <c r="L134" s="239"/>
      <c r="M134" s="239"/>
      <c r="N134" s="240"/>
      <c r="O134" s="239"/>
      <c r="P134" s="239">
        <v>230856.69025300001</v>
      </c>
      <c r="Q134" s="239"/>
      <c r="R134" s="334"/>
      <c r="S134" s="334"/>
      <c r="T134" s="334"/>
      <c r="U134" s="334"/>
      <c r="V134" s="334"/>
      <c r="W134" s="215"/>
    </row>
    <row r="135" spans="1:23" s="216" customFormat="1" ht="12.75">
      <c r="A135" s="234"/>
      <c r="B135" s="235"/>
      <c r="C135" s="236"/>
      <c r="D135" s="236"/>
      <c r="E135" s="236"/>
      <c r="F135" s="236"/>
      <c r="G135" s="236"/>
      <c r="H135" s="236"/>
      <c r="I135" s="236"/>
      <c r="J135" s="236"/>
      <c r="K135" s="236"/>
      <c r="L135" s="236"/>
      <c r="M135" s="236"/>
      <c r="N135" s="236"/>
      <c r="O135" s="236"/>
      <c r="P135" s="236"/>
      <c r="Q135" s="236"/>
      <c r="R135" s="236"/>
      <c r="S135" s="236"/>
      <c r="T135" s="236"/>
      <c r="U135" s="236"/>
      <c r="V135" s="236"/>
      <c r="W135" s="219"/>
    </row>
    <row r="136" spans="1:23" s="216" customFormat="1" ht="12.75">
      <c r="A136" s="241"/>
      <c r="D136" s="219"/>
      <c r="J136" s="242"/>
      <c r="W136" s="219"/>
    </row>
  </sheetData>
  <mergeCells count="32">
    <mergeCell ref="A1:T1"/>
    <mergeCell ref="A2:T2"/>
    <mergeCell ref="A3:T3"/>
    <mergeCell ref="A4:T4"/>
    <mergeCell ref="O5:T5"/>
    <mergeCell ref="A6:A10"/>
    <mergeCell ref="B6:B10"/>
    <mergeCell ref="C6:I6"/>
    <mergeCell ref="J6:P6"/>
    <mergeCell ref="C7:C10"/>
    <mergeCell ref="D7:D10"/>
    <mergeCell ref="E7:E10"/>
    <mergeCell ref="F7:H7"/>
    <mergeCell ref="I7:I10"/>
    <mergeCell ref="J7:J10"/>
    <mergeCell ref="L7:L10"/>
    <mergeCell ref="F8:F10"/>
    <mergeCell ref="G8:G10"/>
    <mergeCell ref="H8:H10"/>
    <mergeCell ref="S7:S10"/>
    <mergeCell ref="Q6:Q10"/>
    <mergeCell ref="R6:V6"/>
    <mergeCell ref="T7:T10"/>
    <mergeCell ref="U7:U10"/>
    <mergeCell ref="V7:V10"/>
    <mergeCell ref="N8:N10"/>
    <mergeCell ref="O8:O10"/>
    <mergeCell ref="K7:K10"/>
    <mergeCell ref="M7:O7"/>
    <mergeCell ref="P7:P10"/>
    <mergeCell ref="R7:R10"/>
    <mergeCell ref="M8:M10"/>
  </mergeCells>
  <printOptions horizontalCentered="1"/>
  <pageMargins left="0.43307086614173229" right="0.19685039370078741" top="0.51181102362204722" bottom="0.51181102362204722" header="0.31496062992125984" footer="0.23622047244094491"/>
  <pageSetup paperSize="9" scale="45" orientation="landscape" r:id="rId1"/>
  <headerFooter>
    <oddFooter>&amp;CBiểu số 66/CK-NSNN - Trang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2"/>
  <sheetViews>
    <sheetView showGridLines="0" zoomScale="75" zoomScaleNormal="75" workbookViewId="0">
      <pane xSplit="2" ySplit="15" topLeftCell="C16" activePane="bottomRight" state="frozen"/>
      <selection activeCell="J8" sqref="J8"/>
      <selection pane="topRight" activeCell="J8" sqref="J8"/>
      <selection pane="bottomLeft" activeCell="J8" sqref="J8"/>
      <selection pane="bottomRight" activeCell="A4" sqref="A4:W4"/>
    </sheetView>
  </sheetViews>
  <sheetFormatPr defaultRowHeight="15.75"/>
  <cols>
    <col min="1" max="1" width="6.125" style="1" customWidth="1"/>
    <col min="2" max="2" width="26.875" style="1" customWidth="1"/>
    <col min="3" max="3" width="12.375" style="1" customWidth="1"/>
    <col min="4" max="4" width="11.375" style="1" customWidth="1"/>
    <col min="5" max="5" width="10.875" style="1" customWidth="1"/>
    <col min="6" max="6" width="8.5" style="1" customWidth="1"/>
    <col min="7" max="7" width="11.375" style="1" customWidth="1"/>
    <col min="8" max="8" width="10.625" style="1" customWidth="1"/>
    <col min="9" max="9" width="11.5" style="1" customWidth="1"/>
    <col min="10" max="10" width="9.625" style="1" customWidth="1"/>
    <col min="11" max="11" width="12.875" style="1" customWidth="1"/>
    <col min="12" max="12" width="11.75" style="1" customWidth="1"/>
    <col min="13" max="13" width="10.875" style="1" customWidth="1"/>
    <col min="14" max="14" width="8.5" style="1" customWidth="1"/>
    <col min="15" max="15" width="11" style="1" customWidth="1"/>
    <col min="16" max="16" width="10.625" style="1" customWidth="1"/>
    <col min="17" max="17" width="11.5" style="1" customWidth="1"/>
    <col min="18" max="18" width="10" style="1" bestFit="1" customWidth="1"/>
    <col min="19" max="19" width="6.125" style="1" bestFit="1" customWidth="1"/>
    <col min="20" max="20" width="8.5" style="1" customWidth="1"/>
    <col min="21" max="21" width="5.625" style="1" bestFit="1" customWidth="1"/>
    <col min="22" max="22" width="6.5" style="1" bestFit="1" customWidth="1"/>
    <col min="23" max="23" width="6" style="1" bestFit="1" customWidth="1"/>
    <col min="24" max="16384" width="9" style="1"/>
  </cols>
  <sheetData>
    <row r="1" spans="1:23" ht="21" customHeight="1">
      <c r="A1" s="425" t="s">
        <v>431</v>
      </c>
      <c r="B1" s="425"/>
      <c r="C1" s="425"/>
      <c r="D1" s="425"/>
      <c r="E1" s="425"/>
      <c r="F1" s="425"/>
      <c r="G1" s="425"/>
      <c r="H1" s="425"/>
      <c r="I1" s="425"/>
      <c r="J1" s="425"/>
      <c r="K1" s="425"/>
      <c r="L1" s="425"/>
      <c r="M1" s="425"/>
      <c r="N1" s="425"/>
      <c r="O1" s="425"/>
      <c r="P1" s="425"/>
      <c r="Q1" s="425"/>
      <c r="R1" s="425"/>
      <c r="S1" s="425"/>
      <c r="T1" s="425"/>
      <c r="U1" s="425"/>
      <c r="V1" s="425"/>
      <c r="W1" s="425"/>
    </row>
    <row r="2" spans="1:23" ht="21" customHeight="1">
      <c r="A2" s="425" t="s">
        <v>430</v>
      </c>
      <c r="B2" s="425"/>
      <c r="C2" s="425"/>
      <c r="D2" s="425"/>
      <c r="E2" s="425"/>
      <c r="F2" s="425"/>
      <c r="G2" s="425"/>
      <c r="H2" s="425"/>
      <c r="I2" s="425"/>
      <c r="J2" s="425"/>
      <c r="K2" s="425"/>
      <c r="L2" s="425"/>
      <c r="M2" s="425"/>
      <c r="N2" s="425"/>
      <c r="O2" s="425"/>
      <c r="P2" s="425"/>
      <c r="Q2" s="425"/>
      <c r="R2" s="425"/>
      <c r="S2" s="425"/>
      <c r="T2" s="425"/>
      <c r="U2" s="425"/>
      <c r="V2" s="425"/>
      <c r="W2" s="425"/>
    </row>
    <row r="3" spans="1:23" ht="21" customHeight="1">
      <c r="A3" s="426" t="s">
        <v>406</v>
      </c>
      <c r="B3" s="426"/>
      <c r="C3" s="426"/>
      <c r="D3" s="426"/>
      <c r="E3" s="426"/>
      <c r="F3" s="426"/>
      <c r="G3" s="426"/>
      <c r="H3" s="426"/>
      <c r="I3" s="426"/>
      <c r="J3" s="426"/>
      <c r="K3" s="426"/>
      <c r="L3" s="426"/>
      <c r="M3" s="426"/>
      <c r="N3" s="426"/>
      <c r="O3" s="426"/>
      <c r="P3" s="426"/>
      <c r="Q3" s="426"/>
      <c r="R3" s="426"/>
      <c r="S3" s="426"/>
      <c r="T3" s="426"/>
      <c r="U3" s="426"/>
      <c r="V3" s="426"/>
      <c r="W3" s="426"/>
    </row>
    <row r="4" spans="1:23" ht="21" customHeight="1">
      <c r="A4" s="426" t="s">
        <v>400</v>
      </c>
      <c r="B4" s="426"/>
      <c r="C4" s="426"/>
      <c r="D4" s="426"/>
      <c r="E4" s="426"/>
      <c r="F4" s="426"/>
      <c r="G4" s="426"/>
      <c r="H4" s="426"/>
      <c r="I4" s="426"/>
      <c r="J4" s="426"/>
      <c r="K4" s="426"/>
      <c r="L4" s="426"/>
      <c r="M4" s="426"/>
      <c r="N4" s="426"/>
      <c r="O4" s="426"/>
      <c r="P4" s="426"/>
      <c r="Q4" s="426"/>
      <c r="R4" s="426"/>
      <c r="S4" s="426"/>
      <c r="T4" s="426"/>
      <c r="U4" s="426"/>
      <c r="V4" s="426"/>
      <c r="W4" s="426"/>
    </row>
    <row r="5" spans="1:23" ht="19.5" customHeight="1">
      <c r="A5" s="122"/>
      <c r="B5" s="122"/>
      <c r="C5" s="2"/>
      <c r="D5" s="2"/>
      <c r="E5" s="427"/>
      <c r="F5" s="427"/>
      <c r="G5" s="427"/>
      <c r="H5" s="427"/>
      <c r="I5" s="427"/>
      <c r="J5" s="427"/>
      <c r="K5" s="2"/>
      <c r="L5" s="2"/>
      <c r="M5" s="427"/>
      <c r="N5" s="427"/>
      <c r="O5" s="427"/>
      <c r="P5" s="427"/>
      <c r="Q5" s="427"/>
      <c r="R5" s="427"/>
      <c r="S5" s="2"/>
      <c r="T5" s="428" t="s">
        <v>80</v>
      </c>
      <c r="U5" s="428"/>
      <c r="V5" s="428"/>
      <c r="W5" s="428"/>
    </row>
    <row r="6" spans="1:23">
      <c r="A6" s="429" t="s">
        <v>33</v>
      </c>
      <c r="B6" s="429" t="s">
        <v>102</v>
      </c>
      <c r="C6" s="430" t="s">
        <v>34</v>
      </c>
      <c r="D6" s="430"/>
      <c r="E6" s="430"/>
      <c r="F6" s="430"/>
      <c r="G6" s="430"/>
      <c r="H6" s="430"/>
      <c r="I6" s="430"/>
      <c r="J6" s="430"/>
      <c r="K6" s="430" t="s">
        <v>35</v>
      </c>
      <c r="L6" s="430"/>
      <c r="M6" s="430"/>
      <c r="N6" s="430"/>
      <c r="O6" s="430"/>
      <c r="P6" s="430"/>
      <c r="Q6" s="430"/>
      <c r="R6" s="430"/>
      <c r="S6" s="430" t="s">
        <v>36</v>
      </c>
      <c r="T6" s="430"/>
      <c r="U6" s="430"/>
      <c r="V6" s="430"/>
      <c r="W6" s="430"/>
    </row>
    <row r="7" spans="1:23">
      <c r="A7" s="429"/>
      <c r="B7" s="429"/>
      <c r="C7" s="429" t="s">
        <v>58</v>
      </c>
      <c r="D7" s="429" t="s">
        <v>121</v>
      </c>
      <c r="E7" s="429" t="s">
        <v>65</v>
      </c>
      <c r="F7" s="429"/>
      <c r="G7" s="429"/>
      <c r="H7" s="429"/>
      <c r="I7" s="429"/>
      <c r="J7" s="429"/>
      <c r="K7" s="429" t="s">
        <v>58</v>
      </c>
      <c r="L7" s="429" t="s">
        <v>121</v>
      </c>
      <c r="M7" s="429" t="s">
        <v>65</v>
      </c>
      <c r="N7" s="429"/>
      <c r="O7" s="429"/>
      <c r="P7" s="429"/>
      <c r="Q7" s="429"/>
      <c r="R7" s="429"/>
      <c r="S7" s="429" t="s">
        <v>122</v>
      </c>
      <c r="T7" s="429" t="s">
        <v>64</v>
      </c>
      <c r="U7" s="429" t="s">
        <v>65</v>
      </c>
      <c r="V7" s="429"/>
      <c r="W7" s="429"/>
    </row>
    <row r="8" spans="1:23">
      <c r="A8" s="429"/>
      <c r="B8" s="429"/>
      <c r="C8" s="429"/>
      <c r="D8" s="429"/>
      <c r="E8" s="429" t="s">
        <v>58</v>
      </c>
      <c r="F8" s="429" t="s">
        <v>66</v>
      </c>
      <c r="G8" s="429"/>
      <c r="H8" s="431" t="s">
        <v>169</v>
      </c>
      <c r="I8" s="431" t="s">
        <v>170</v>
      </c>
      <c r="J8" s="429" t="s">
        <v>67</v>
      </c>
      <c r="K8" s="429"/>
      <c r="L8" s="429"/>
      <c r="M8" s="429" t="s">
        <v>58</v>
      </c>
      <c r="N8" s="429" t="s">
        <v>66</v>
      </c>
      <c r="O8" s="429"/>
      <c r="P8" s="431" t="s">
        <v>169</v>
      </c>
      <c r="Q8" s="431" t="s">
        <v>170</v>
      </c>
      <c r="R8" s="429" t="s">
        <v>120</v>
      </c>
      <c r="S8" s="429"/>
      <c r="T8" s="429"/>
      <c r="U8" s="429" t="s">
        <v>123</v>
      </c>
      <c r="V8" s="429" t="s">
        <v>66</v>
      </c>
      <c r="W8" s="429"/>
    </row>
    <row r="9" spans="1:23">
      <c r="A9" s="429"/>
      <c r="B9" s="429"/>
      <c r="C9" s="429"/>
      <c r="D9" s="429"/>
      <c r="E9" s="429"/>
      <c r="F9" s="429" t="s">
        <v>57</v>
      </c>
      <c r="G9" s="429" t="s">
        <v>118</v>
      </c>
      <c r="H9" s="432"/>
      <c r="I9" s="432"/>
      <c r="J9" s="429"/>
      <c r="K9" s="429"/>
      <c r="L9" s="429"/>
      <c r="M9" s="429"/>
      <c r="N9" s="429" t="s">
        <v>57</v>
      </c>
      <c r="O9" s="429" t="s">
        <v>119</v>
      </c>
      <c r="P9" s="432"/>
      <c r="Q9" s="432"/>
      <c r="R9" s="429"/>
      <c r="S9" s="429"/>
      <c r="T9" s="429"/>
      <c r="U9" s="429"/>
      <c r="V9" s="429" t="s">
        <v>125</v>
      </c>
      <c r="W9" s="429" t="s">
        <v>124</v>
      </c>
    </row>
    <row r="10" spans="1:23">
      <c r="A10" s="429"/>
      <c r="B10" s="429"/>
      <c r="C10" s="429"/>
      <c r="D10" s="429"/>
      <c r="E10" s="429"/>
      <c r="F10" s="429"/>
      <c r="G10" s="429"/>
      <c r="H10" s="432"/>
      <c r="I10" s="432"/>
      <c r="J10" s="429"/>
      <c r="K10" s="429"/>
      <c r="L10" s="429"/>
      <c r="M10" s="429"/>
      <c r="N10" s="429"/>
      <c r="O10" s="429"/>
      <c r="P10" s="432"/>
      <c r="Q10" s="432"/>
      <c r="R10" s="429"/>
      <c r="S10" s="429"/>
      <c r="T10" s="429"/>
      <c r="U10" s="429"/>
      <c r="V10" s="429"/>
      <c r="W10" s="429"/>
    </row>
    <row r="11" spans="1:23">
      <c r="A11" s="429"/>
      <c r="B11" s="429"/>
      <c r="C11" s="429"/>
      <c r="D11" s="429"/>
      <c r="E11" s="429"/>
      <c r="F11" s="429"/>
      <c r="G11" s="429"/>
      <c r="H11" s="432"/>
      <c r="I11" s="432"/>
      <c r="J11" s="429"/>
      <c r="K11" s="429"/>
      <c r="L11" s="429"/>
      <c r="M11" s="429"/>
      <c r="N11" s="429"/>
      <c r="O11" s="429"/>
      <c r="P11" s="432"/>
      <c r="Q11" s="432"/>
      <c r="R11" s="429"/>
      <c r="S11" s="429"/>
      <c r="T11" s="429"/>
      <c r="U11" s="429"/>
      <c r="V11" s="429"/>
      <c r="W11" s="429"/>
    </row>
    <row r="12" spans="1:23">
      <c r="A12" s="429"/>
      <c r="B12" s="429"/>
      <c r="C12" s="429"/>
      <c r="D12" s="429"/>
      <c r="E12" s="429"/>
      <c r="F12" s="429"/>
      <c r="G12" s="429"/>
      <c r="H12" s="432"/>
      <c r="I12" s="432"/>
      <c r="J12" s="429"/>
      <c r="K12" s="429"/>
      <c r="L12" s="429"/>
      <c r="M12" s="429"/>
      <c r="N12" s="429"/>
      <c r="O12" s="429"/>
      <c r="P12" s="432"/>
      <c r="Q12" s="432"/>
      <c r="R12" s="429"/>
      <c r="S12" s="429"/>
      <c r="T12" s="429"/>
      <c r="U12" s="429"/>
      <c r="V12" s="429"/>
      <c r="W12" s="429"/>
    </row>
    <row r="13" spans="1:23">
      <c r="A13" s="429"/>
      <c r="B13" s="429"/>
      <c r="C13" s="429"/>
      <c r="D13" s="429"/>
      <c r="E13" s="429"/>
      <c r="F13" s="429"/>
      <c r="G13" s="429"/>
      <c r="H13" s="433"/>
      <c r="I13" s="433"/>
      <c r="J13" s="429"/>
      <c r="K13" s="429"/>
      <c r="L13" s="429"/>
      <c r="M13" s="429"/>
      <c r="N13" s="429"/>
      <c r="O13" s="429"/>
      <c r="P13" s="433"/>
      <c r="Q13" s="433"/>
      <c r="R13" s="429"/>
      <c r="S13" s="429"/>
      <c r="T13" s="429"/>
      <c r="U13" s="429"/>
      <c r="V13" s="429"/>
      <c r="W13" s="429"/>
    </row>
    <row r="14" spans="1:23">
      <c r="A14" s="123" t="s">
        <v>0</v>
      </c>
      <c r="B14" s="123" t="s">
        <v>1</v>
      </c>
      <c r="C14" s="124" t="s">
        <v>84</v>
      </c>
      <c r="D14" s="124" t="s">
        <v>83</v>
      </c>
      <c r="E14" s="124" t="s">
        <v>168</v>
      </c>
      <c r="F14" s="124" t="s">
        <v>79</v>
      </c>
      <c r="G14" s="124" t="s">
        <v>86</v>
      </c>
      <c r="H14" s="124" t="s">
        <v>87</v>
      </c>
      <c r="I14" s="124" t="s">
        <v>171</v>
      </c>
      <c r="J14" s="124" t="s">
        <v>138</v>
      </c>
      <c r="K14" s="124" t="s">
        <v>139</v>
      </c>
      <c r="L14" s="124" t="s">
        <v>172</v>
      </c>
      <c r="M14" s="124" t="s">
        <v>173</v>
      </c>
      <c r="N14" s="124" t="s">
        <v>174</v>
      </c>
      <c r="O14" s="124" t="s">
        <v>175</v>
      </c>
      <c r="P14" s="124" t="s">
        <v>176</v>
      </c>
      <c r="Q14" s="124" t="s">
        <v>177</v>
      </c>
      <c r="R14" s="124" t="s">
        <v>178</v>
      </c>
      <c r="S14" s="124" t="s">
        <v>179</v>
      </c>
      <c r="T14" s="124" t="s">
        <v>180</v>
      </c>
      <c r="U14" s="124" t="s">
        <v>181</v>
      </c>
      <c r="V14" s="124" t="s">
        <v>182</v>
      </c>
      <c r="W14" s="124" t="s">
        <v>183</v>
      </c>
    </row>
    <row r="15" spans="1:23" s="127" customFormat="1">
      <c r="A15" s="125"/>
      <c r="B15" s="125" t="s">
        <v>60</v>
      </c>
      <c r="C15" s="126">
        <f>SUM(C16:C30)</f>
        <v>6925800</v>
      </c>
      <c r="D15" s="126">
        <f t="shared" ref="D15:R15" si="0">SUM(D16:D30)</f>
        <v>5844779</v>
      </c>
      <c r="E15" s="126">
        <f t="shared" si="0"/>
        <v>1081021</v>
      </c>
      <c r="F15" s="126">
        <f t="shared" si="0"/>
        <v>0</v>
      </c>
      <c r="G15" s="126">
        <f t="shared" si="0"/>
        <v>1081021</v>
      </c>
      <c r="H15" s="126"/>
      <c r="I15" s="126"/>
      <c r="J15" s="126">
        <f t="shared" si="0"/>
        <v>0</v>
      </c>
      <c r="K15" s="126">
        <f t="shared" si="0"/>
        <v>8774594.818612</v>
      </c>
      <c r="L15" s="126">
        <f t="shared" si="0"/>
        <v>5844779</v>
      </c>
      <c r="M15" s="126">
        <f t="shared" si="0"/>
        <v>2929815.8186119995</v>
      </c>
      <c r="N15" s="126">
        <f t="shared" si="0"/>
        <v>0</v>
      </c>
      <c r="O15" s="126">
        <f t="shared" si="0"/>
        <v>2929815.8186119995</v>
      </c>
      <c r="P15" s="126"/>
      <c r="Q15" s="126"/>
      <c r="R15" s="126">
        <f t="shared" si="0"/>
        <v>0</v>
      </c>
      <c r="S15" s="126">
        <f t="shared" ref="S15:U30" si="1">K15/C15*100</f>
        <v>126.6943142829998</v>
      </c>
      <c r="T15" s="126">
        <f t="shared" si="1"/>
        <v>100</v>
      </c>
      <c r="U15" s="126">
        <f t="shared" si="1"/>
        <v>271.02302532624248</v>
      </c>
      <c r="V15" s="126"/>
      <c r="W15" s="126">
        <f t="shared" ref="W15:W30" si="2">O15/G15*100</f>
        <v>271.02302532624248</v>
      </c>
    </row>
    <row r="16" spans="1:23">
      <c r="A16" s="128">
        <v>1</v>
      </c>
      <c r="B16" s="129" t="s">
        <v>269</v>
      </c>
      <c r="C16" s="130">
        <v>141563</v>
      </c>
      <c r="D16" s="131">
        <v>57802</v>
      </c>
      <c r="E16" s="130">
        <v>83761</v>
      </c>
      <c r="F16" s="130"/>
      <c r="G16" s="131">
        <v>83761</v>
      </c>
      <c r="H16" s="131"/>
      <c r="I16" s="131"/>
      <c r="J16" s="130"/>
      <c r="K16" s="130">
        <v>206822.141145</v>
      </c>
      <c r="L16" s="131">
        <v>57802</v>
      </c>
      <c r="M16" s="130">
        <v>149020.141145</v>
      </c>
      <c r="N16" s="130"/>
      <c r="O16" s="131">
        <v>149020.141145</v>
      </c>
      <c r="P16" s="131"/>
      <c r="Q16" s="131"/>
      <c r="R16" s="131"/>
      <c r="S16" s="130">
        <f t="shared" si="1"/>
        <v>146.09900973064995</v>
      </c>
      <c r="T16" s="130">
        <f t="shared" si="1"/>
        <v>100</v>
      </c>
      <c r="U16" s="130">
        <f t="shared" si="1"/>
        <v>177.91112945762347</v>
      </c>
      <c r="V16" s="130"/>
      <c r="W16" s="130">
        <f t="shared" si="2"/>
        <v>177.91112945762347</v>
      </c>
    </row>
    <row r="17" spans="1:23">
      <c r="A17" s="128">
        <f>A16+1</f>
        <v>2</v>
      </c>
      <c r="B17" s="129" t="s">
        <v>104</v>
      </c>
      <c r="C17" s="130">
        <v>513948</v>
      </c>
      <c r="D17" s="131">
        <v>459665</v>
      </c>
      <c r="E17" s="130">
        <v>54283</v>
      </c>
      <c r="F17" s="130"/>
      <c r="G17" s="131">
        <v>54283</v>
      </c>
      <c r="H17" s="131"/>
      <c r="I17" s="131"/>
      <c r="J17" s="130"/>
      <c r="K17" s="130">
        <v>629192.72699999996</v>
      </c>
      <c r="L17" s="131">
        <v>459665</v>
      </c>
      <c r="M17" s="130">
        <v>169527.72700000001</v>
      </c>
      <c r="N17" s="130"/>
      <c r="O17" s="131">
        <v>169527.72700000001</v>
      </c>
      <c r="P17" s="131"/>
      <c r="Q17" s="131"/>
      <c r="R17" s="131"/>
      <c r="S17" s="130">
        <f t="shared" si="1"/>
        <v>122.42342163020383</v>
      </c>
      <c r="T17" s="130">
        <f t="shared" si="1"/>
        <v>100</v>
      </c>
      <c r="U17" s="130">
        <f t="shared" si="1"/>
        <v>312.30353333456151</v>
      </c>
      <c r="V17" s="130"/>
      <c r="W17" s="130">
        <f t="shared" si="2"/>
        <v>312.30353333456151</v>
      </c>
    </row>
    <row r="18" spans="1:23">
      <c r="A18" s="128">
        <f t="shared" ref="A18:A30" si="3">A17+1</f>
        <v>3</v>
      </c>
      <c r="B18" s="129" t="s">
        <v>105</v>
      </c>
      <c r="C18" s="130">
        <v>489724</v>
      </c>
      <c r="D18" s="131">
        <v>410648</v>
      </c>
      <c r="E18" s="130">
        <v>79076</v>
      </c>
      <c r="F18" s="130"/>
      <c r="G18" s="131">
        <v>79076</v>
      </c>
      <c r="H18" s="131"/>
      <c r="I18" s="131"/>
      <c r="J18" s="130"/>
      <c r="K18" s="130">
        <v>748950.58799999999</v>
      </c>
      <c r="L18" s="131">
        <v>410648</v>
      </c>
      <c r="M18" s="130">
        <v>338302.58799999999</v>
      </c>
      <c r="N18" s="130"/>
      <c r="O18" s="131">
        <v>338302.58799999999</v>
      </c>
      <c r="P18" s="131"/>
      <c r="Q18" s="131"/>
      <c r="R18" s="131"/>
      <c r="S18" s="130">
        <f t="shared" si="1"/>
        <v>152.93320074164222</v>
      </c>
      <c r="T18" s="130">
        <f t="shared" si="1"/>
        <v>100</v>
      </c>
      <c r="U18" s="130">
        <f t="shared" si="1"/>
        <v>427.81955081187715</v>
      </c>
      <c r="V18" s="130"/>
      <c r="W18" s="130">
        <f t="shared" si="2"/>
        <v>427.81955081187715</v>
      </c>
    </row>
    <row r="19" spans="1:23">
      <c r="A19" s="128">
        <f t="shared" si="3"/>
        <v>4</v>
      </c>
      <c r="B19" s="129" t="s">
        <v>106</v>
      </c>
      <c r="C19" s="130">
        <v>553759</v>
      </c>
      <c r="D19" s="131">
        <v>462232</v>
      </c>
      <c r="E19" s="130">
        <v>91527</v>
      </c>
      <c r="F19" s="130"/>
      <c r="G19" s="131">
        <v>91527</v>
      </c>
      <c r="H19" s="131"/>
      <c r="I19" s="131"/>
      <c r="J19" s="130"/>
      <c r="K19" s="130">
        <v>670457.44900000002</v>
      </c>
      <c r="L19" s="131">
        <v>462232</v>
      </c>
      <c r="M19" s="130">
        <v>208225.44899999999</v>
      </c>
      <c r="N19" s="130"/>
      <c r="O19" s="131">
        <v>208225.44899999999</v>
      </c>
      <c r="P19" s="131"/>
      <c r="Q19" s="131"/>
      <c r="R19" s="131"/>
      <c r="S19" s="130">
        <f t="shared" si="1"/>
        <v>121.07386949918649</v>
      </c>
      <c r="T19" s="130">
        <f t="shared" si="1"/>
        <v>100</v>
      </c>
      <c r="U19" s="130">
        <f t="shared" si="1"/>
        <v>227.50166508243467</v>
      </c>
      <c r="V19" s="130"/>
      <c r="W19" s="130">
        <f t="shared" si="2"/>
        <v>227.50166508243467</v>
      </c>
    </row>
    <row r="20" spans="1:23">
      <c r="A20" s="128">
        <f t="shared" si="3"/>
        <v>5</v>
      </c>
      <c r="B20" s="129" t="s">
        <v>107</v>
      </c>
      <c r="C20" s="130">
        <v>395123</v>
      </c>
      <c r="D20" s="131">
        <v>348534</v>
      </c>
      <c r="E20" s="130">
        <v>46589</v>
      </c>
      <c r="F20" s="130"/>
      <c r="G20" s="131">
        <v>46589</v>
      </c>
      <c r="H20" s="131"/>
      <c r="I20" s="131"/>
      <c r="J20" s="130"/>
      <c r="K20" s="130">
        <v>467089.69500000001</v>
      </c>
      <c r="L20" s="131">
        <v>348534</v>
      </c>
      <c r="M20" s="130">
        <v>118555.69500000001</v>
      </c>
      <c r="N20" s="130"/>
      <c r="O20" s="131">
        <v>118555.69500000001</v>
      </c>
      <c r="P20" s="131"/>
      <c r="Q20" s="131"/>
      <c r="R20" s="131"/>
      <c r="S20" s="130">
        <f t="shared" si="1"/>
        <v>118.21374483388718</v>
      </c>
      <c r="T20" s="130">
        <f t="shared" si="1"/>
        <v>100</v>
      </c>
      <c r="U20" s="130">
        <f t="shared" si="1"/>
        <v>254.47143102449078</v>
      </c>
      <c r="V20" s="130"/>
      <c r="W20" s="130">
        <f t="shared" si="2"/>
        <v>254.47143102449078</v>
      </c>
    </row>
    <row r="21" spans="1:23">
      <c r="A21" s="128">
        <f t="shared" si="3"/>
        <v>6</v>
      </c>
      <c r="B21" s="129" t="s">
        <v>108</v>
      </c>
      <c r="C21" s="130">
        <v>392808</v>
      </c>
      <c r="D21" s="131">
        <v>321474</v>
      </c>
      <c r="E21" s="130">
        <v>71334</v>
      </c>
      <c r="F21" s="130"/>
      <c r="G21" s="131">
        <v>71334</v>
      </c>
      <c r="H21" s="131"/>
      <c r="I21" s="131"/>
      <c r="J21" s="130"/>
      <c r="K21" s="130">
        <v>497874.16700000002</v>
      </c>
      <c r="L21" s="131">
        <v>321474</v>
      </c>
      <c r="M21" s="130">
        <v>176400.16699999999</v>
      </c>
      <c r="N21" s="130"/>
      <c r="O21" s="131">
        <v>176400.16699999999</v>
      </c>
      <c r="P21" s="131"/>
      <c r="Q21" s="131"/>
      <c r="R21" s="131"/>
      <c r="S21" s="130">
        <f t="shared" si="1"/>
        <v>126.74746110058859</v>
      </c>
      <c r="T21" s="130">
        <f t="shared" si="1"/>
        <v>100</v>
      </c>
      <c r="U21" s="130">
        <f t="shared" si="1"/>
        <v>247.28764263885381</v>
      </c>
      <c r="V21" s="130"/>
      <c r="W21" s="130">
        <f t="shared" si="2"/>
        <v>247.28764263885381</v>
      </c>
    </row>
    <row r="22" spans="1:23">
      <c r="A22" s="128">
        <f t="shared" si="3"/>
        <v>7</v>
      </c>
      <c r="B22" s="129" t="s">
        <v>109</v>
      </c>
      <c r="C22" s="130">
        <v>600182</v>
      </c>
      <c r="D22" s="131">
        <v>532509</v>
      </c>
      <c r="E22" s="130">
        <v>67673</v>
      </c>
      <c r="F22" s="130"/>
      <c r="G22" s="131">
        <v>67673</v>
      </c>
      <c r="H22" s="131"/>
      <c r="I22" s="131"/>
      <c r="J22" s="130"/>
      <c r="K22" s="130">
        <v>703484.49800200004</v>
      </c>
      <c r="L22" s="131">
        <v>532509</v>
      </c>
      <c r="M22" s="130">
        <v>170975.49800200001</v>
      </c>
      <c r="N22" s="130"/>
      <c r="O22" s="131">
        <v>170975.49800200001</v>
      </c>
      <c r="P22" s="131"/>
      <c r="Q22" s="131"/>
      <c r="R22" s="131"/>
      <c r="S22" s="130">
        <f t="shared" si="1"/>
        <v>117.21186206883914</v>
      </c>
      <c r="T22" s="130">
        <f t="shared" si="1"/>
        <v>100</v>
      </c>
      <c r="U22" s="130">
        <f t="shared" si="1"/>
        <v>252.64950275885511</v>
      </c>
      <c r="V22" s="130"/>
      <c r="W22" s="130">
        <f t="shared" si="2"/>
        <v>252.64950275885511</v>
      </c>
    </row>
    <row r="23" spans="1:23">
      <c r="A23" s="128">
        <f t="shared" si="3"/>
        <v>8</v>
      </c>
      <c r="B23" s="129" t="s">
        <v>110</v>
      </c>
      <c r="C23" s="130">
        <v>541835</v>
      </c>
      <c r="D23" s="131">
        <v>465651</v>
      </c>
      <c r="E23" s="130">
        <v>76184</v>
      </c>
      <c r="F23" s="130"/>
      <c r="G23" s="131">
        <v>76184</v>
      </c>
      <c r="H23" s="131"/>
      <c r="I23" s="131"/>
      <c r="J23" s="130"/>
      <c r="K23" s="130">
        <v>710950.12199999997</v>
      </c>
      <c r="L23" s="131">
        <v>465651</v>
      </c>
      <c r="M23" s="130">
        <v>245299.122</v>
      </c>
      <c r="N23" s="130"/>
      <c r="O23" s="131">
        <v>245299.122</v>
      </c>
      <c r="P23" s="131"/>
      <c r="Q23" s="131"/>
      <c r="R23" s="131"/>
      <c r="S23" s="130">
        <f t="shared" si="1"/>
        <v>131.21155370177266</v>
      </c>
      <c r="T23" s="130">
        <f t="shared" si="1"/>
        <v>100</v>
      </c>
      <c r="U23" s="130">
        <f t="shared" si="1"/>
        <v>321.9824661346214</v>
      </c>
      <c r="V23" s="130"/>
      <c r="W23" s="130">
        <f t="shared" si="2"/>
        <v>321.9824661346214</v>
      </c>
    </row>
    <row r="24" spans="1:23">
      <c r="A24" s="128">
        <f t="shared" si="3"/>
        <v>9</v>
      </c>
      <c r="B24" s="129" t="s">
        <v>111</v>
      </c>
      <c r="C24" s="130">
        <v>410022</v>
      </c>
      <c r="D24" s="131">
        <v>331244</v>
      </c>
      <c r="E24" s="130">
        <v>78778</v>
      </c>
      <c r="F24" s="130"/>
      <c r="G24" s="131">
        <v>78778</v>
      </c>
      <c r="H24" s="131"/>
      <c r="I24" s="131"/>
      <c r="J24" s="130"/>
      <c r="K24" s="130">
        <v>585313.18899099994</v>
      </c>
      <c r="L24" s="131">
        <v>331244</v>
      </c>
      <c r="M24" s="130">
        <v>254069.188991</v>
      </c>
      <c r="N24" s="130"/>
      <c r="O24" s="131">
        <v>254069.188991</v>
      </c>
      <c r="P24" s="131"/>
      <c r="Q24" s="131"/>
      <c r="R24" s="131"/>
      <c r="S24" s="130">
        <f t="shared" si="1"/>
        <v>142.75165454317084</v>
      </c>
      <c r="T24" s="130">
        <f t="shared" si="1"/>
        <v>100</v>
      </c>
      <c r="U24" s="130">
        <f t="shared" si="1"/>
        <v>322.5128703330879</v>
      </c>
      <c r="V24" s="130"/>
      <c r="W24" s="130">
        <f t="shared" si="2"/>
        <v>322.5128703330879</v>
      </c>
    </row>
    <row r="25" spans="1:23">
      <c r="A25" s="128">
        <f t="shared" si="3"/>
        <v>10</v>
      </c>
      <c r="B25" s="129" t="s">
        <v>112</v>
      </c>
      <c r="C25" s="130">
        <v>802817</v>
      </c>
      <c r="D25" s="131">
        <v>705547</v>
      </c>
      <c r="E25" s="130">
        <v>97270</v>
      </c>
      <c r="F25" s="130"/>
      <c r="G25" s="131">
        <v>97270</v>
      </c>
      <c r="H25" s="131"/>
      <c r="I25" s="131"/>
      <c r="J25" s="130"/>
      <c r="K25" s="130">
        <v>905094.79300000006</v>
      </c>
      <c r="L25" s="131">
        <v>705547</v>
      </c>
      <c r="M25" s="130">
        <v>199547.79300000001</v>
      </c>
      <c r="N25" s="130"/>
      <c r="O25" s="131">
        <v>199547.79300000001</v>
      </c>
      <c r="P25" s="131"/>
      <c r="Q25" s="131"/>
      <c r="R25" s="131"/>
      <c r="S25" s="130">
        <f t="shared" si="1"/>
        <v>112.73986387931497</v>
      </c>
      <c r="T25" s="130">
        <f t="shared" si="1"/>
        <v>100</v>
      </c>
      <c r="U25" s="130">
        <f t="shared" si="1"/>
        <v>205.14834275727355</v>
      </c>
      <c r="V25" s="130"/>
      <c r="W25" s="130">
        <f t="shared" si="2"/>
        <v>205.14834275727355</v>
      </c>
    </row>
    <row r="26" spans="1:23">
      <c r="A26" s="128">
        <f t="shared" si="3"/>
        <v>11</v>
      </c>
      <c r="B26" s="129" t="s">
        <v>113</v>
      </c>
      <c r="C26" s="130">
        <v>405723</v>
      </c>
      <c r="D26" s="131">
        <v>338856</v>
      </c>
      <c r="E26" s="130">
        <v>66867</v>
      </c>
      <c r="F26" s="130"/>
      <c r="G26" s="131">
        <v>66867</v>
      </c>
      <c r="H26" s="131"/>
      <c r="I26" s="131"/>
      <c r="J26" s="130"/>
      <c r="K26" s="130">
        <v>476557.74905400001</v>
      </c>
      <c r="L26" s="131">
        <v>338856</v>
      </c>
      <c r="M26" s="130">
        <v>137701.74905400001</v>
      </c>
      <c r="N26" s="130"/>
      <c r="O26" s="131">
        <v>137701.74905400001</v>
      </c>
      <c r="P26" s="131"/>
      <c r="Q26" s="131"/>
      <c r="R26" s="131"/>
      <c r="S26" s="130">
        <f t="shared" si="1"/>
        <v>117.45889413565413</v>
      </c>
      <c r="T26" s="130">
        <f t="shared" si="1"/>
        <v>100</v>
      </c>
      <c r="U26" s="130">
        <f t="shared" si="1"/>
        <v>205.93379253443405</v>
      </c>
      <c r="V26" s="130"/>
      <c r="W26" s="130">
        <f t="shared" si="2"/>
        <v>205.93379253443405</v>
      </c>
    </row>
    <row r="27" spans="1:23">
      <c r="A27" s="128">
        <f t="shared" si="3"/>
        <v>12</v>
      </c>
      <c r="B27" s="129" t="s">
        <v>114</v>
      </c>
      <c r="C27" s="130">
        <v>538725</v>
      </c>
      <c r="D27" s="131">
        <v>435732</v>
      </c>
      <c r="E27" s="130">
        <v>102993</v>
      </c>
      <c r="F27" s="130"/>
      <c r="G27" s="131">
        <v>102993</v>
      </c>
      <c r="H27" s="131"/>
      <c r="I27" s="131"/>
      <c r="J27" s="130"/>
      <c r="K27" s="130">
        <v>693271.02</v>
      </c>
      <c r="L27" s="131">
        <v>435732</v>
      </c>
      <c r="M27" s="130">
        <v>257539.02</v>
      </c>
      <c r="N27" s="130"/>
      <c r="O27" s="131">
        <v>257539.02</v>
      </c>
      <c r="P27" s="131"/>
      <c r="Q27" s="131"/>
      <c r="R27" s="131"/>
      <c r="S27" s="130">
        <f t="shared" si="1"/>
        <v>128.68736739523877</v>
      </c>
      <c r="T27" s="130">
        <f t="shared" si="1"/>
        <v>100</v>
      </c>
      <c r="U27" s="130">
        <f t="shared" si="1"/>
        <v>250.05487751594768</v>
      </c>
      <c r="V27" s="130"/>
      <c r="W27" s="130">
        <f t="shared" si="2"/>
        <v>250.05487751594768</v>
      </c>
    </row>
    <row r="28" spans="1:23">
      <c r="A28" s="128">
        <f t="shared" si="3"/>
        <v>13</v>
      </c>
      <c r="B28" s="129" t="s">
        <v>115</v>
      </c>
      <c r="C28" s="130">
        <v>428786</v>
      </c>
      <c r="D28" s="131">
        <v>358501</v>
      </c>
      <c r="E28" s="130">
        <v>70285</v>
      </c>
      <c r="F28" s="130"/>
      <c r="G28" s="131">
        <v>70285</v>
      </c>
      <c r="H28" s="131"/>
      <c r="I28" s="131"/>
      <c r="J28" s="130"/>
      <c r="K28" s="130">
        <v>589923.13500000001</v>
      </c>
      <c r="L28" s="131">
        <v>358501</v>
      </c>
      <c r="M28" s="130">
        <v>231422.13500000001</v>
      </c>
      <c r="N28" s="130"/>
      <c r="O28" s="131">
        <v>231422.13500000001</v>
      </c>
      <c r="P28" s="131"/>
      <c r="Q28" s="131"/>
      <c r="R28" s="131"/>
      <c r="S28" s="130">
        <f t="shared" si="1"/>
        <v>137.57984985517251</v>
      </c>
      <c r="T28" s="130">
        <f t="shared" si="1"/>
        <v>100</v>
      </c>
      <c r="U28" s="130">
        <f t="shared" si="1"/>
        <v>329.26248132602973</v>
      </c>
      <c r="V28" s="130"/>
      <c r="W28" s="130">
        <f t="shared" si="2"/>
        <v>329.26248132602973</v>
      </c>
    </row>
    <row r="29" spans="1:23">
      <c r="A29" s="128">
        <f t="shared" si="3"/>
        <v>14</v>
      </c>
      <c r="B29" s="129" t="s">
        <v>116</v>
      </c>
      <c r="C29" s="130">
        <v>421549</v>
      </c>
      <c r="D29" s="131">
        <v>373694</v>
      </c>
      <c r="E29" s="130">
        <v>47855</v>
      </c>
      <c r="F29" s="132"/>
      <c r="G29" s="131">
        <v>47855</v>
      </c>
      <c r="H29" s="133"/>
      <c r="I29" s="133"/>
      <c r="J29" s="132"/>
      <c r="K29" s="130">
        <v>509803.914246</v>
      </c>
      <c r="L29" s="131">
        <v>373694</v>
      </c>
      <c r="M29" s="130">
        <v>136109.914246</v>
      </c>
      <c r="N29" s="132"/>
      <c r="O29" s="131">
        <v>136109.914246</v>
      </c>
      <c r="P29" s="133"/>
      <c r="Q29" s="133"/>
      <c r="R29" s="131"/>
      <c r="S29" s="130">
        <f t="shared" si="1"/>
        <v>120.93586136985262</v>
      </c>
      <c r="T29" s="130">
        <f t="shared" si="1"/>
        <v>100</v>
      </c>
      <c r="U29" s="130">
        <f t="shared" si="1"/>
        <v>284.42151132796994</v>
      </c>
      <c r="V29" s="132"/>
      <c r="W29" s="130">
        <f t="shared" si="2"/>
        <v>284.42151132796994</v>
      </c>
    </row>
    <row r="30" spans="1:23">
      <c r="A30" s="128">
        <f t="shared" si="3"/>
        <v>15</v>
      </c>
      <c r="B30" s="129" t="s">
        <v>117</v>
      </c>
      <c r="C30" s="130">
        <v>289236</v>
      </c>
      <c r="D30" s="131">
        <v>242690</v>
      </c>
      <c r="E30" s="130">
        <v>46546</v>
      </c>
      <c r="F30" s="132"/>
      <c r="G30" s="131">
        <v>46546</v>
      </c>
      <c r="H30" s="133"/>
      <c r="I30" s="133"/>
      <c r="J30" s="132"/>
      <c r="K30" s="130">
        <v>379809.63117399998</v>
      </c>
      <c r="L30" s="131">
        <v>242690</v>
      </c>
      <c r="M30" s="130">
        <v>137119.63117400001</v>
      </c>
      <c r="N30" s="132"/>
      <c r="O30" s="131">
        <v>137119.63117400001</v>
      </c>
      <c r="P30" s="133"/>
      <c r="Q30" s="133"/>
      <c r="R30" s="131"/>
      <c r="S30" s="130">
        <f t="shared" si="1"/>
        <v>131.31478487256081</v>
      </c>
      <c r="T30" s="130">
        <f t="shared" si="1"/>
        <v>100</v>
      </c>
      <c r="U30" s="130">
        <f t="shared" si="1"/>
        <v>294.58950537962448</v>
      </c>
      <c r="V30" s="132"/>
      <c r="W30" s="130">
        <f t="shared" si="2"/>
        <v>294.58950537962448</v>
      </c>
    </row>
    <row r="31" spans="1:23">
      <c r="A31" s="134"/>
      <c r="B31" s="134"/>
      <c r="C31" s="134"/>
      <c r="D31" s="134"/>
      <c r="E31" s="134"/>
      <c r="F31" s="134"/>
      <c r="G31" s="134"/>
      <c r="H31" s="134"/>
      <c r="I31" s="134"/>
      <c r="J31" s="134"/>
      <c r="K31" s="134"/>
      <c r="L31" s="134"/>
      <c r="M31" s="134"/>
      <c r="N31" s="134"/>
      <c r="O31" s="134"/>
      <c r="P31" s="134"/>
      <c r="Q31" s="134"/>
      <c r="R31" s="134"/>
      <c r="S31" s="134"/>
      <c r="T31" s="134"/>
      <c r="U31" s="134"/>
      <c r="V31" s="134"/>
      <c r="W31" s="134"/>
    </row>
    <row r="32" spans="1:23">
      <c r="A32" s="135"/>
      <c r="B32" s="8"/>
    </row>
  </sheetData>
  <mergeCells count="39">
    <mergeCell ref="F9:F13"/>
    <mergeCell ref="G9:G13"/>
    <mergeCell ref="N9:N13"/>
    <mergeCell ref="O9:O13"/>
    <mergeCell ref="V9:V13"/>
    <mergeCell ref="W9:W13"/>
    <mergeCell ref="N8:O8"/>
    <mergeCell ref="P8:P13"/>
    <mergeCell ref="Q8:Q13"/>
    <mergeCell ref="R8:R13"/>
    <mergeCell ref="U8:U13"/>
    <mergeCell ref="V8:W8"/>
    <mergeCell ref="M7:R7"/>
    <mergeCell ref="S7:S13"/>
    <mergeCell ref="T7:T13"/>
    <mergeCell ref="U7:W7"/>
    <mergeCell ref="E8:E13"/>
    <mergeCell ref="F8:G8"/>
    <mergeCell ref="H8:H13"/>
    <mergeCell ref="I8:I13"/>
    <mergeCell ref="J8:J13"/>
    <mergeCell ref="M8:M13"/>
    <mergeCell ref="A6:A13"/>
    <mergeCell ref="B6:B13"/>
    <mergeCell ref="C6:J6"/>
    <mergeCell ref="K6:R6"/>
    <mergeCell ref="S6:W6"/>
    <mergeCell ref="C7:C13"/>
    <mergeCell ref="D7:D13"/>
    <mergeCell ref="E7:J7"/>
    <mergeCell ref="K7:K13"/>
    <mergeCell ref="L7:L13"/>
    <mergeCell ref="A1:W1"/>
    <mergeCell ref="A2:W2"/>
    <mergeCell ref="A3:W3"/>
    <mergeCell ref="E5:J5"/>
    <mergeCell ref="M5:R5"/>
    <mergeCell ref="T5:W5"/>
    <mergeCell ref="A4:W4"/>
  </mergeCells>
  <printOptions horizontalCentered="1"/>
  <pageMargins left="0.55118110236220474" right="0.43307086614173229" top="0.70866141732283472" bottom="0.74803149606299213" header="0.31496062992125984" footer="0.31496062992125984"/>
  <pageSetup paperSize="9" scale="52" orientation="landscape" r:id="rId1"/>
  <headerFooter>
    <oddFooter>&amp;C&amp;9Biểu số 67/CK-NSNN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0"/>
  <sheetViews>
    <sheetView zoomScale="71" zoomScaleNormal="71" workbookViewId="0">
      <pane xSplit="2" ySplit="16" topLeftCell="C17" activePane="bottomRight" state="frozen"/>
      <selection activeCell="J8" sqref="J8:J13"/>
      <selection pane="topRight" activeCell="J8" sqref="J8:J13"/>
      <selection pane="bottomLeft" activeCell="J8" sqref="J8:J13"/>
      <selection pane="bottomRight" activeCell="Q17" sqref="Q17"/>
    </sheetView>
  </sheetViews>
  <sheetFormatPr defaultRowHeight="16.5"/>
  <cols>
    <col min="1" max="1" width="4.875" style="121" bestFit="1" customWidth="1"/>
    <col min="2" max="2" width="38.75" style="91" customWidth="1"/>
    <col min="3" max="3" width="11.5" style="94" bestFit="1" customWidth="1"/>
    <col min="4" max="4" width="10.375" style="94" bestFit="1" customWidth="1"/>
    <col min="5" max="5" width="10.125" style="94" bestFit="1" customWidth="1"/>
    <col min="6" max="6" width="9.875" style="94" bestFit="1" customWidth="1"/>
    <col min="7" max="7" width="10.875" style="94" bestFit="1" customWidth="1"/>
    <col min="8" max="8" width="8.75" style="95" bestFit="1" customWidth="1"/>
    <col min="9" max="9" width="9.875" style="94" bestFit="1" customWidth="1"/>
    <col min="10" max="10" width="10.875" style="94" bestFit="1" customWidth="1"/>
    <col min="11" max="11" width="8.75" style="95" bestFit="1" customWidth="1"/>
    <col min="12" max="12" width="9.875" style="94" bestFit="1" customWidth="1"/>
    <col min="13" max="13" width="10.875" style="94" bestFit="1" customWidth="1"/>
    <col min="14" max="14" width="9.875" style="95" bestFit="1" customWidth="1"/>
    <col min="15" max="15" width="9.875" style="94" bestFit="1" customWidth="1"/>
    <col min="16" max="16" width="11.625" style="94" bestFit="1" customWidth="1"/>
    <col min="17" max="17" width="8.75" style="94" bestFit="1" customWidth="1"/>
    <col min="18" max="18" width="9.875" style="94" bestFit="1" customWidth="1"/>
    <col min="19" max="19" width="10.875" style="94" bestFit="1" customWidth="1"/>
    <col min="20" max="20" width="8.75" style="95" bestFit="1" customWidth="1"/>
    <col min="21" max="21" width="8.875" style="94" bestFit="1" customWidth="1"/>
    <col min="22" max="22" width="10.875" style="94" bestFit="1" customWidth="1"/>
    <col min="23" max="23" width="8.75" style="95" bestFit="1" customWidth="1"/>
    <col min="24" max="24" width="8.875" style="94" bestFit="1" customWidth="1"/>
    <col min="25" max="25" width="10.875" style="94" bestFit="1" customWidth="1"/>
    <col min="26" max="26" width="8.75" style="95" bestFit="1" customWidth="1"/>
    <col min="27" max="27" width="8.625" style="120" bestFit="1" customWidth="1"/>
    <col min="28" max="28" width="9.625" style="120" bestFit="1" customWidth="1"/>
    <col min="29" max="29" width="8.875" style="120" bestFit="1" customWidth="1"/>
    <col min="30" max="16384" width="9" style="91"/>
  </cols>
  <sheetData>
    <row r="1" spans="1:29" ht="21" customHeight="1">
      <c r="A1" s="453" t="s">
        <v>432</v>
      </c>
      <c r="B1" s="453"/>
      <c r="C1" s="453"/>
      <c r="D1" s="453"/>
      <c r="E1" s="453"/>
      <c r="F1" s="453"/>
      <c r="G1" s="453"/>
      <c r="H1" s="453"/>
      <c r="I1" s="453"/>
      <c r="J1" s="453"/>
      <c r="K1" s="453"/>
      <c r="L1" s="453"/>
      <c r="M1" s="453"/>
      <c r="N1" s="453"/>
      <c r="O1" s="453"/>
      <c r="P1" s="453"/>
      <c r="Q1" s="453"/>
      <c r="R1" s="453"/>
      <c r="S1" s="453"/>
      <c r="T1" s="453"/>
      <c r="U1" s="453"/>
      <c r="V1" s="453"/>
      <c r="W1" s="453"/>
      <c r="X1" s="453"/>
      <c r="Y1" s="453"/>
      <c r="Z1" s="453"/>
      <c r="AA1" s="453"/>
      <c r="AB1" s="453"/>
      <c r="AC1" s="453"/>
    </row>
    <row r="2" spans="1:29" ht="21" customHeight="1">
      <c r="A2" s="450" t="s">
        <v>433</v>
      </c>
      <c r="B2" s="450"/>
      <c r="C2" s="450"/>
      <c r="D2" s="450"/>
      <c r="E2" s="450"/>
      <c r="F2" s="450"/>
      <c r="G2" s="450"/>
      <c r="H2" s="450"/>
      <c r="I2" s="450"/>
      <c r="J2" s="450"/>
      <c r="K2" s="450"/>
      <c r="L2" s="450"/>
      <c r="M2" s="450"/>
      <c r="N2" s="450"/>
      <c r="O2" s="450"/>
      <c r="P2" s="450"/>
      <c r="Q2" s="450"/>
      <c r="R2" s="450"/>
      <c r="S2" s="450"/>
      <c r="T2" s="450"/>
      <c r="U2" s="450"/>
      <c r="V2" s="450"/>
      <c r="W2" s="450"/>
      <c r="X2" s="450"/>
      <c r="Y2" s="450"/>
      <c r="Z2" s="450"/>
      <c r="AA2" s="450"/>
      <c r="AB2" s="450"/>
      <c r="AC2" s="450"/>
    </row>
    <row r="3" spans="1:29">
      <c r="A3" s="454" t="s">
        <v>406</v>
      </c>
      <c r="B3" s="454"/>
      <c r="C3" s="454"/>
      <c r="D3" s="454"/>
      <c r="E3" s="454"/>
      <c r="F3" s="454"/>
      <c r="G3" s="454"/>
      <c r="H3" s="454"/>
      <c r="I3" s="454"/>
      <c r="J3" s="454"/>
      <c r="K3" s="454"/>
      <c r="L3" s="454"/>
      <c r="M3" s="454"/>
      <c r="N3" s="454"/>
      <c r="O3" s="454"/>
      <c r="P3" s="454"/>
      <c r="Q3" s="454"/>
      <c r="R3" s="454"/>
      <c r="S3" s="454"/>
      <c r="T3" s="454"/>
      <c r="U3" s="454"/>
      <c r="V3" s="454"/>
      <c r="W3" s="454"/>
      <c r="X3" s="454"/>
      <c r="Y3" s="454"/>
      <c r="Z3" s="454"/>
      <c r="AA3" s="454"/>
      <c r="AB3" s="454"/>
      <c r="AC3" s="454"/>
    </row>
    <row r="4" spans="1:29" ht="18.75">
      <c r="A4" s="452" t="s">
        <v>400</v>
      </c>
      <c r="B4" s="452"/>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row>
    <row r="5" spans="1:29" ht="19.5" customHeight="1">
      <c r="A5" s="92"/>
      <c r="B5" s="93"/>
      <c r="T5" s="96"/>
      <c r="W5" s="96"/>
      <c r="Z5" s="96"/>
      <c r="AA5" s="449" t="s">
        <v>81</v>
      </c>
      <c r="AB5" s="449"/>
      <c r="AC5" s="449"/>
    </row>
    <row r="6" spans="1:29">
      <c r="A6" s="451" t="s">
        <v>33</v>
      </c>
      <c r="B6" s="451" t="s">
        <v>103</v>
      </c>
      <c r="C6" s="448" t="s">
        <v>68</v>
      </c>
      <c r="D6" s="436"/>
      <c r="E6" s="436"/>
      <c r="F6" s="436"/>
      <c r="G6" s="436"/>
      <c r="H6" s="436"/>
      <c r="I6" s="436"/>
      <c r="J6" s="436"/>
      <c r="K6" s="436"/>
      <c r="L6" s="436"/>
      <c r="M6" s="436"/>
      <c r="N6" s="437"/>
      <c r="O6" s="435" t="s">
        <v>69</v>
      </c>
      <c r="P6" s="435"/>
      <c r="Q6" s="435"/>
      <c r="R6" s="435"/>
      <c r="S6" s="435"/>
      <c r="T6" s="435"/>
      <c r="U6" s="435"/>
      <c r="V6" s="435"/>
      <c r="W6" s="435"/>
      <c r="X6" s="435"/>
      <c r="Y6" s="435"/>
      <c r="Z6" s="435"/>
      <c r="AA6" s="447" t="s">
        <v>36</v>
      </c>
      <c r="AB6" s="447"/>
      <c r="AC6" s="447"/>
    </row>
    <row r="7" spans="1:29">
      <c r="A7" s="451"/>
      <c r="B7" s="451"/>
      <c r="C7" s="434" t="s">
        <v>99</v>
      </c>
      <c r="D7" s="434" t="s">
        <v>46</v>
      </c>
      <c r="E7" s="434"/>
      <c r="F7" s="448" t="s">
        <v>62</v>
      </c>
      <c r="G7" s="436"/>
      <c r="H7" s="436"/>
      <c r="I7" s="436"/>
      <c r="J7" s="436"/>
      <c r="K7" s="436"/>
      <c r="L7" s="436"/>
      <c r="M7" s="436"/>
      <c r="N7" s="437"/>
      <c r="O7" s="434" t="s">
        <v>82</v>
      </c>
      <c r="P7" s="434"/>
      <c r="Q7" s="434"/>
      <c r="R7" s="448" t="s">
        <v>62</v>
      </c>
      <c r="S7" s="436"/>
      <c r="T7" s="436"/>
      <c r="U7" s="436"/>
      <c r="V7" s="436"/>
      <c r="W7" s="436"/>
      <c r="X7" s="436"/>
      <c r="Y7" s="436"/>
      <c r="Z7" s="437"/>
      <c r="AA7" s="444" t="s">
        <v>123</v>
      </c>
      <c r="AB7" s="447" t="s">
        <v>62</v>
      </c>
      <c r="AC7" s="447"/>
    </row>
    <row r="8" spans="1:29" ht="57.75" customHeight="1">
      <c r="A8" s="451"/>
      <c r="B8" s="451"/>
      <c r="C8" s="434"/>
      <c r="D8" s="438" t="s">
        <v>130</v>
      </c>
      <c r="E8" s="438" t="s">
        <v>131</v>
      </c>
      <c r="F8" s="435" t="s">
        <v>128</v>
      </c>
      <c r="G8" s="435"/>
      <c r="H8" s="435"/>
      <c r="I8" s="434" t="s">
        <v>437</v>
      </c>
      <c r="J8" s="435"/>
      <c r="K8" s="435"/>
      <c r="L8" s="434" t="s">
        <v>329</v>
      </c>
      <c r="M8" s="435"/>
      <c r="N8" s="435"/>
      <c r="O8" s="434" t="s">
        <v>63</v>
      </c>
      <c r="P8" s="434" t="s">
        <v>62</v>
      </c>
      <c r="Q8" s="434"/>
      <c r="R8" s="435" t="s">
        <v>128</v>
      </c>
      <c r="S8" s="435"/>
      <c r="T8" s="435"/>
      <c r="U8" s="434" t="s">
        <v>437</v>
      </c>
      <c r="V8" s="435"/>
      <c r="W8" s="435"/>
      <c r="X8" s="434" t="s">
        <v>329</v>
      </c>
      <c r="Y8" s="435"/>
      <c r="Z8" s="435"/>
      <c r="AA8" s="445"/>
      <c r="AB8" s="97"/>
      <c r="AC8" s="97"/>
    </row>
    <row r="9" spans="1:29">
      <c r="A9" s="451"/>
      <c r="B9" s="451"/>
      <c r="C9" s="434"/>
      <c r="D9" s="439"/>
      <c r="E9" s="439"/>
      <c r="F9" s="434" t="s">
        <v>58</v>
      </c>
      <c r="G9" s="436" t="s">
        <v>46</v>
      </c>
      <c r="H9" s="437"/>
      <c r="I9" s="434" t="s">
        <v>58</v>
      </c>
      <c r="J9" s="436" t="s">
        <v>46</v>
      </c>
      <c r="K9" s="437"/>
      <c r="L9" s="434" t="s">
        <v>58</v>
      </c>
      <c r="M9" s="436" t="s">
        <v>46</v>
      </c>
      <c r="N9" s="437"/>
      <c r="O9" s="434"/>
      <c r="P9" s="434" t="s">
        <v>126</v>
      </c>
      <c r="Q9" s="434" t="s">
        <v>132</v>
      </c>
      <c r="R9" s="434" t="s">
        <v>58</v>
      </c>
      <c r="S9" s="436" t="s">
        <v>46</v>
      </c>
      <c r="T9" s="437"/>
      <c r="U9" s="434" t="s">
        <v>58</v>
      </c>
      <c r="V9" s="436" t="s">
        <v>46</v>
      </c>
      <c r="W9" s="437"/>
      <c r="X9" s="434" t="s">
        <v>58</v>
      </c>
      <c r="Y9" s="436" t="s">
        <v>46</v>
      </c>
      <c r="Z9" s="437"/>
      <c r="AA9" s="445"/>
      <c r="AB9" s="447" t="s">
        <v>134</v>
      </c>
      <c r="AC9" s="447" t="s">
        <v>135</v>
      </c>
    </row>
    <row r="10" spans="1:29" ht="16.5" customHeight="1">
      <c r="A10" s="451"/>
      <c r="B10" s="451"/>
      <c r="C10" s="434"/>
      <c r="D10" s="439"/>
      <c r="E10" s="439"/>
      <c r="F10" s="434"/>
      <c r="G10" s="438" t="s">
        <v>127</v>
      </c>
      <c r="H10" s="441" t="s">
        <v>133</v>
      </c>
      <c r="I10" s="434"/>
      <c r="J10" s="438" t="s">
        <v>127</v>
      </c>
      <c r="K10" s="441" t="s">
        <v>133</v>
      </c>
      <c r="L10" s="434"/>
      <c r="M10" s="438" t="s">
        <v>127</v>
      </c>
      <c r="N10" s="441" t="s">
        <v>133</v>
      </c>
      <c r="O10" s="434"/>
      <c r="P10" s="434"/>
      <c r="Q10" s="434"/>
      <c r="R10" s="434"/>
      <c r="S10" s="438" t="s">
        <v>127</v>
      </c>
      <c r="T10" s="441" t="s">
        <v>133</v>
      </c>
      <c r="U10" s="434"/>
      <c r="V10" s="438" t="s">
        <v>127</v>
      </c>
      <c r="W10" s="441" t="s">
        <v>133</v>
      </c>
      <c r="X10" s="434"/>
      <c r="Y10" s="438" t="s">
        <v>127</v>
      </c>
      <c r="Z10" s="441" t="s">
        <v>133</v>
      </c>
      <c r="AA10" s="445"/>
      <c r="AB10" s="447"/>
      <c r="AC10" s="447"/>
    </row>
    <row r="11" spans="1:29" ht="16.5" customHeight="1">
      <c r="A11" s="451"/>
      <c r="B11" s="451"/>
      <c r="C11" s="434"/>
      <c r="D11" s="439"/>
      <c r="E11" s="439"/>
      <c r="F11" s="434"/>
      <c r="G11" s="439"/>
      <c r="H11" s="442"/>
      <c r="I11" s="434"/>
      <c r="J11" s="439"/>
      <c r="K11" s="442"/>
      <c r="L11" s="434"/>
      <c r="M11" s="439"/>
      <c r="N11" s="442"/>
      <c r="O11" s="434"/>
      <c r="P11" s="434"/>
      <c r="Q11" s="434"/>
      <c r="R11" s="434"/>
      <c r="S11" s="439"/>
      <c r="T11" s="442"/>
      <c r="U11" s="434"/>
      <c r="V11" s="439"/>
      <c r="W11" s="442"/>
      <c r="X11" s="434"/>
      <c r="Y11" s="439"/>
      <c r="Z11" s="442"/>
      <c r="AA11" s="445"/>
      <c r="AB11" s="447"/>
      <c r="AC11" s="447"/>
    </row>
    <row r="12" spans="1:29" ht="27.75" customHeight="1">
      <c r="A12" s="451"/>
      <c r="B12" s="451"/>
      <c r="C12" s="434"/>
      <c r="D12" s="439"/>
      <c r="E12" s="439"/>
      <c r="F12" s="434"/>
      <c r="G12" s="439"/>
      <c r="H12" s="442"/>
      <c r="I12" s="434"/>
      <c r="J12" s="439"/>
      <c r="K12" s="442"/>
      <c r="L12" s="434"/>
      <c r="M12" s="439"/>
      <c r="N12" s="442"/>
      <c r="O12" s="434"/>
      <c r="P12" s="434"/>
      <c r="Q12" s="434"/>
      <c r="R12" s="434"/>
      <c r="S12" s="439"/>
      <c r="T12" s="442"/>
      <c r="U12" s="434"/>
      <c r="V12" s="439"/>
      <c r="W12" s="442"/>
      <c r="X12" s="434"/>
      <c r="Y12" s="439"/>
      <c r="Z12" s="442"/>
      <c r="AA12" s="445"/>
      <c r="AB12" s="447"/>
      <c r="AC12" s="447"/>
    </row>
    <row r="13" spans="1:29" ht="16.5" customHeight="1">
      <c r="A13" s="451"/>
      <c r="B13" s="451"/>
      <c r="C13" s="434"/>
      <c r="D13" s="439"/>
      <c r="E13" s="439"/>
      <c r="F13" s="434"/>
      <c r="G13" s="439"/>
      <c r="H13" s="442"/>
      <c r="I13" s="434"/>
      <c r="J13" s="439"/>
      <c r="K13" s="442"/>
      <c r="L13" s="434"/>
      <c r="M13" s="439"/>
      <c r="N13" s="442"/>
      <c r="O13" s="434"/>
      <c r="P13" s="434"/>
      <c r="Q13" s="434"/>
      <c r="R13" s="434"/>
      <c r="S13" s="439"/>
      <c r="T13" s="442"/>
      <c r="U13" s="434"/>
      <c r="V13" s="439"/>
      <c r="W13" s="442"/>
      <c r="X13" s="434"/>
      <c r="Y13" s="439"/>
      <c r="Z13" s="442"/>
      <c r="AA13" s="445"/>
      <c r="AB13" s="447"/>
      <c r="AC13" s="447"/>
    </row>
    <row r="14" spans="1:29" ht="16.5" customHeight="1">
      <c r="A14" s="451"/>
      <c r="B14" s="451"/>
      <c r="C14" s="434"/>
      <c r="D14" s="440"/>
      <c r="E14" s="440"/>
      <c r="F14" s="434"/>
      <c r="G14" s="440"/>
      <c r="H14" s="443"/>
      <c r="I14" s="434"/>
      <c r="J14" s="440"/>
      <c r="K14" s="443"/>
      <c r="L14" s="434"/>
      <c r="M14" s="440"/>
      <c r="N14" s="443"/>
      <c r="O14" s="434"/>
      <c r="P14" s="434"/>
      <c r="Q14" s="434"/>
      <c r="R14" s="434"/>
      <c r="S14" s="440"/>
      <c r="T14" s="443"/>
      <c r="U14" s="434"/>
      <c r="V14" s="440"/>
      <c r="W14" s="443"/>
      <c r="X14" s="434"/>
      <c r="Y14" s="440"/>
      <c r="Z14" s="443"/>
      <c r="AA14" s="446"/>
      <c r="AB14" s="447"/>
      <c r="AC14" s="447"/>
    </row>
    <row r="15" spans="1:29" s="102" customFormat="1">
      <c r="A15" s="98"/>
      <c r="B15" s="98" t="s">
        <v>60</v>
      </c>
      <c r="C15" s="99">
        <v>1056670</v>
      </c>
      <c r="D15" s="99">
        <v>773465</v>
      </c>
      <c r="E15" s="99">
        <v>283205</v>
      </c>
      <c r="F15" s="99">
        <v>270710</v>
      </c>
      <c r="G15" s="99">
        <v>225840</v>
      </c>
      <c r="H15" s="100">
        <v>44870</v>
      </c>
      <c r="I15" s="99">
        <v>235146</v>
      </c>
      <c r="J15" s="99">
        <v>166460</v>
      </c>
      <c r="K15" s="100">
        <v>68686</v>
      </c>
      <c r="L15" s="99">
        <v>550814</v>
      </c>
      <c r="M15" s="99">
        <v>381165</v>
      </c>
      <c r="N15" s="100">
        <v>169649</v>
      </c>
      <c r="O15" s="99">
        <v>281162.37959099998</v>
      </c>
      <c r="P15" s="99">
        <v>211438.52499999999</v>
      </c>
      <c r="Q15" s="99">
        <v>69723.854590999996</v>
      </c>
      <c r="R15" s="99">
        <v>232095.11009599999</v>
      </c>
      <c r="S15" s="99">
        <v>200937.19899999999</v>
      </c>
      <c r="T15" s="100">
        <v>31157.911096</v>
      </c>
      <c r="U15" s="99">
        <v>21168.651223000001</v>
      </c>
      <c r="V15" s="99">
        <v>8025.2129999999997</v>
      </c>
      <c r="W15" s="100">
        <v>13143.438222999999</v>
      </c>
      <c r="X15" s="99">
        <v>27898.618272</v>
      </c>
      <c r="Y15" s="99">
        <v>2476.1129999999998</v>
      </c>
      <c r="Z15" s="100">
        <v>25422.505271999999</v>
      </c>
      <c r="AA15" s="101">
        <f>O15/C15*100</f>
        <v>26.608343152639897</v>
      </c>
      <c r="AB15" s="101">
        <f>P15/D15*100</f>
        <v>27.336534296962373</v>
      </c>
      <c r="AC15" s="101">
        <f>Q15/E15*100</f>
        <v>24.619570484631272</v>
      </c>
    </row>
    <row r="16" spans="1:29">
      <c r="A16" s="103" t="s">
        <v>2</v>
      </c>
      <c r="B16" s="104" t="s">
        <v>434</v>
      </c>
      <c r="C16" s="105">
        <v>108539</v>
      </c>
      <c r="D16" s="105">
        <v>63500</v>
      </c>
      <c r="E16" s="105">
        <v>45039</v>
      </c>
      <c r="F16" s="105">
        <v>17380</v>
      </c>
      <c r="G16" s="105">
        <v>0</v>
      </c>
      <c r="H16" s="106">
        <v>17380</v>
      </c>
      <c r="I16" s="105">
        <v>13869</v>
      </c>
      <c r="J16" s="105">
        <v>0</v>
      </c>
      <c r="K16" s="106">
        <v>13869</v>
      </c>
      <c r="L16" s="105">
        <v>77290</v>
      </c>
      <c r="M16" s="105">
        <v>63500</v>
      </c>
      <c r="N16" s="106">
        <v>13790</v>
      </c>
      <c r="O16" s="105">
        <v>16687.515587999998</v>
      </c>
      <c r="P16" s="105">
        <v>0</v>
      </c>
      <c r="Q16" s="105">
        <v>16687.515587999998</v>
      </c>
      <c r="R16" s="105">
        <v>10285.254922</v>
      </c>
      <c r="S16" s="105">
        <v>0</v>
      </c>
      <c r="T16" s="106">
        <v>10285.254922</v>
      </c>
      <c r="U16" s="105">
        <v>3889.5727360000001</v>
      </c>
      <c r="V16" s="105">
        <v>0</v>
      </c>
      <c r="W16" s="106">
        <v>3889.5727360000001</v>
      </c>
      <c r="X16" s="105">
        <v>2512.6879300000001</v>
      </c>
      <c r="Y16" s="105">
        <v>0</v>
      </c>
      <c r="Z16" s="106">
        <v>2512.6879300000001</v>
      </c>
      <c r="AA16" s="107">
        <f t="shared" ref="AA16:AA42" si="0">O16/C16*100</f>
        <v>15.374672318705718</v>
      </c>
      <c r="AB16" s="107">
        <f>P16/D16*100</f>
        <v>0</v>
      </c>
      <c r="AC16" s="107">
        <f t="shared" ref="AC16:AC40" si="1">Q16/E16*100</f>
        <v>37.051256884033833</v>
      </c>
    </row>
    <row r="17" spans="1:29" s="94" customFormat="1">
      <c r="A17" s="108"/>
      <c r="B17" s="105"/>
      <c r="C17" s="109"/>
      <c r="D17" s="109"/>
      <c r="E17" s="109"/>
      <c r="F17" s="109"/>
      <c r="G17" s="109"/>
      <c r="H17" s="110"/>
      <c r="I17" s="109"/>
      <c r="J17" s="109"/>
      <c r="K17" s="110"/>
      <c r="L17" s="109"/>
      <c r="M17" s="109"/>
      <c r="N17" s="110"/>
      <c r="O17" s="109"/>
      <c r="P17" s="109"/>
      <c r="Q17" s="109"/>
      <c r="R17" s="109"/>
      <c r="S17" s="109"/>
      <c r="T17" s="110"/>
      <c r="U17" s="109"/>
      <c r="V17" s="109"/>
      <c r="W17" s="110"/>
      <c r="X17" s="109"/>
      <c r="Y17" s="109"/>
      <c r="Z17" s="110"/>
      <c r="AA17" s="111"/>
      <c r="AB17" s="111"/>
      <c r="AC17" s="111"/>
    </row>
    <row r="18" spans="1:29" s="94" customFormat="1">
      <c r="A18" s="112">
        <v>1</v>
      </c>
      <c r="B18" s="113" t="s">
        <v>338</v>
      </c>
      <c r="C18" s="109">
        <v>4291</v>
      </c>
      <c r="D18" s="109">
        <v>0</v>
      </c>
      <c r="E18" s="109">
        <v>4291</v>
      </c>
      <c r="F18" s="109">
        <v>0</v>
      </c>
      <c r="G18" s="109">
        <v>0</v>
      </c>
      <c r="H18" s="110">
        <v>0</v>
      </c>
      <c r="I18" s="109">
        <v>0</v>
      </c>
      <c r="J18" s="109">
        <v>0</v>
      </c>
      <c r="K18" s="110">
        <v>0</v>
      </c>
      <c r="L18" s="109">
        <v>4291</v>
      </c>
      <c r="M18" s="109">
        <v>0</v>
      </c>
      <c r="N18" s="110">
        <v>4291</v>
      </c>
      <c r="O18" s="109">
        <v>896.26850000000002</v>
      </c>
      <c r="P18" s="109">
        <v>0</v>
      </c>
      <c r="Q18" s="109">
        <v>896.26850000000002</v>
      </c>
      <c r="R18" s="109">
        <v>0</v>
      </c>
      <c r="S18" s="109">
        <v>0</v>
      </c>
      <c r="T18" s="110">
        <v>0</v>
      </c>
      <c r="U18" s="109">
        <v>0</v>
      </c>
      <c r="V18" s="109">
        <v>0</v>
      </c>
      <c r="W18" s="110">
        <v>0</v>
      </c>
      <c r="X18" s="109">
        <v>896.26850000000002</v>
      </c>
      <c r="Y18" s="109">
        <v>0</v>
      </c>
      <c r="Z18" s="110">
        <v>896.26850000000002</v>
      </c>
      <c r="AA18" s="111">
        <f>O18/C18*100</f>
        <v>20.887170822652063</v>
      </c>
      <c r="AB18" s="111"/>
      <c r="AC18" s="111">
        <f>Q18/E18*100</f>
        <v>20.887170822652063</v>
      </c>
    </row>
    <row r="19" spans="1:29" s="94" customFormat="1">
      <c r="A19" s="112">
        <v>2</v>
      </c>
      <c r="B19" s="113" t="s">
        <v>336</v>
      </c>
      <c r="C19" s="109">
        <v>130</v>
      </c>
      <c r="D19" s="109">
        <v>0</v>
      </c>
      <c r="E19" s="109">
        <v>130</v>
      </c>
      <c r="F19" s="109">
        <v>0</v>
      </c>
      <c r="G19" s="109">
        <v>0</v>
      </c>
      <c r="H19" s="110">
        <v>0</v>
      </c>
      <c r="I19" s="109">
        <v>0</v>
      </c>
      <c r="J19" s="109">
        <v>0</v>
      </c>
      <c r="K19" s="110">
        <v>0</v>
      </c>
      <c r="L19" s="109">
        <v>130</v>
      </c>
      <c r="M19" s="109">
        <v>0</v>
      </c>
      <c r="N19" s="110">
        <v>130</v>
      </c>
      <c r="O19" s="109">
        <v>130</v>
      </c>
      <c r="P19" s="109">
        <v>0</v>
      </c>
      <c r="Q19" s="109">
        <v>130</v>
      </c>
      <c r="R19" s="109">
        <v>0</v>
      </c>
      <c r="S19" s="109">
        <v>0</v>
      </c>
      <c r="T19" s="110">
        <v>0</v>
      </c>
      <c r="U19" s="109">
        <v>0</v>
      </c>
      <c r="V19" s="109">
        <v>0</v>
      </c>
      <c r="W19" s="110">
        <v>0</v>
      </c>
      <c r="X19" s="109">
        <v>130</v>
      </c>
      <c r="Y19" s="109">
        <v>0</v>
      </c>
      <c r="Z19" s="110">
        <v>130</v>
      </c>
      <c r="AA19" s="111">
        <f>O19/C19*100</f>
        <v>100</v>
      </c>
      <c r="AB19" s="111"/>
      <c r="AC19" s="111">
        <f>Q19/E19*100</f>
        <v>100</v>
      </c>
    </row>
    <row r="20" spans="1:29" s="94" customFormat="1">
      <c r="A20" s="112">
        <v>3</v>
      </c>
      <c r="B20" s="113" t="s">
        <v>337</v>
      </c>
      <c r="C20" s="109">
        <v>660</v>
      </c>
      <c r="D20" s="109">
        <v>0</v>
      </c>
      <c r="E20" s="109">
        <v>660</v>
      </c>
      <c r="F20" s="109">
        <v>0</v>
      </c>
      <c r="G20" s="109">
        <v>0</v>
      </c>
      <c r="H20" s="110">
        <v>0</v>
      </c>
      <c r="I20" s="109">
        <v>0</v>
      </c>
      <c r="J20" s="109">
        <v>0</v>
      </c>
      <c r="K20" s="110">
        <v>0</v>
      </c>
      <c r="L20" s="109">
        <v>660</v>
      </c>
      <c r="M20" s="109">
        <v>0</v>
      </c>
      <c r="N20" s="110">
        <v>660</v>
      </c>
      <c r="O20" s="109">
        <v>0</v>
      </c>
      <c r="P20" s="109">
        <v>0</v>
      </c>
      <c r="Q20" s="109">
        <v>0</v>
      </c>
      <c r="R20" s="109">
        <v>0</v>
      </c>
      <c r="S20" s="109">
        <v>0</v>
      </c>
      <c r="T20" s="110">
        <v>0</v>
      </c>
      <c r="U20" s="109">
        <v>0</v>
      </c>
      <c r="V20" s="109">
        <v>0</v>
      </c>
      <c r="W20" s="110">
        <v>0</v>
      </c>
      <c r="X20" s="109">
        <v>0</v>
      </c>
      <c r="Y20" s="109">
        <v>0</v>
      </c>
      <c r="Z20" s="110">
        <v>0</v>
      </c>
      <c r="AA20" s="111">
        <f t="shared" si="0"/>
        <v>0</v>
      </c>
      <c r="AB20" s="111"/>
      <c r="AC20" s="111">
        <f t="shared" si="1"/>
        <v>0</v>
      </c>
    </row>
    <row r="21" spans="1:29" s="94" customFormat="1">
      <c r="A21" s="112">
        <v>4</v>
      </c>
      <c r="B21" s="113" t="s">
        <v>137</v>
      </c>
      <c r="C21" s="109">
        <v>680</v>
      </c>
      <c r="D21" s="109">
        <v>0</v>
      </c>
      <c r="E21" s="109">
        <v>680</v>
      </c>
      <c r="F21" s="109">
        <v>0</v>
      </c>
      <c r="G21" s="109">
        <v>0</v>
      </c>
      <c r="H21" s="110">
        <v>0</v>
      </c>
      <c r="I21" s="109">
        <v>0</v>
      </c>
      <c r="J21" s="109">
        <v>0</v>
      </c>
      <c r="K21" s="110">
        <v>0</v>
      </c>
      <c r="L21" s="109">
        <v>680</v>
      </c>
      <c r="M21" s="109">
        <v>0</v>
      </c>
      <c r="N21" s="110">
        <v>680</v>
      </c>
      <c r="O21" s="109">
        <v>0</v>
      </c>
      <c r="P21" s="109">
        <v>0</v>
      </c>
      <c r="Q21" s="109">
        <v>0</v>
      </c>
      <c r="R21" s="109">
        <v>0</v>
      </c>
      <c r="S21" s="109">
        <v>0</v>
      </c>
      <c r="T21" s="110">
        <v>0</v>
      </c>
      <c r="U21" s="109">
        <v>0</v>
      </c>
      <c r="V21" s="109">
        <v>0</v>
      </c>
      <c r="W21" s="110">
        <v>0</v>
      </c>
      <c r="X21" s="109">
        <v>0</v>
      </c>
      <c r="Y21" s="109">
        <v>0</v>
      </c>
      <c r="Z21" s="110">
        <v>0</v>
      </c>
      <c r="AA21" s="111">
        <f>O21/C21*100</f>
        <v>0</v>
      </c>
      <c r="AB21" s="111"/>
      <c r="AC21" s="111">
        <f>Q21/E21*100</f>
        <v>0</v>
      </c>
    </row>
    <row r="22" spans="1:29" s="94" customFormat="1">
      <c r="A22" s="112">
        <v>5</v>
      </c>
      <c r="B22" s="113" t="s">
        <v>149</v>
      </c>
      <c r="C22" s="109">
        <v>100</v>
      </c>
      <c r="D22" s="109">
        <v>0</v>
      </c>
      <c r="E22" s="109">
        <v>100</v>
      </c>
      <c r="F22" s="109">
        <v>100</v>
      </c>
      <c r="G22" s="109">
        <v>0</v>
      </c>
      <c r="H22" s="110">
        <v>100</v>
      </c>
      <c r="I22" s="109">
        <v>0</v>
      </c>
      <c r="J22" s="109">
        <v>0</v>
      </c>
      <c r="K22" s="110">
        <v>0</v>
      </c>
      <c r="L22" s="109">
        <v>0</v>
      </c>
      <c r="M22" s="109">
        <v>0</v>
      </c>
      <c r="N22" s="110">
        <v>0</v>
      </c>
      <c r="O22" s="109">
        <v>100</v>
      </c>
      <c r="P22" s="109">
        <v>0</v>
      </c>
      <c r="Q22" s="109">
        <v>100</v>
      </c>
      <c r="R22" s="109">
        <v>100</v>
      </c>
      <c r="S22" s="109">
        <v>0</v>
      </c>
      <c r="T22" s="110">
        <v>100</v>
      </c>
      <c r="U22" s="109">
        <v>0</v>
      </c>
      <c r="V22" s="109">
        <v>0</v>
      </c>
      <c r="W22" s="110">
        <v>0</v>
      </c>
      <c r="X22" s="109">
        <v>0</v>
      </c>
      <c r="Y22" s="109">
        <v>0</v>
      </c>
      <c r="Z22" s="110">
        <v>0</v>
      </c>
      <c r="AA22" s="111">
        <f>O22/C22*100</f>
        <v>100</v>
      </c>
      <c r="AB22" s="111"/>
      <c r="AC22" s="111">
        <f>Q22/E22*100</f>
        <v>100</v>
      </c>
    </row>
    <row r="23" spans="1:29" s="94" customFormat="1">
      <c r="A23" s="112">
        <v>6</v>
      </c>
      <c r="B23" s="113" t="s">
        <v>154</v>
      </c>
      <c r="C23" s="109">
        <v>50</v>
      </c>
      <c r="D23" s="109">
        <v>0</v>
      </c>
      <c r="E23" s="109">
        <v>50</v>
      </c>
      <c r="F23" s="109">
        <v>50</v>
      </c>
      <c r="G23" s="109">
        <v>0</v>
      </c>
      <c r="H23" s="110">
        <v>50</v>
      </c>
      <c r="I23" s="109">
        <v>0</v>
      </c>
      <c r="J23" s="109">
        <v>0</v>
      </c>
      <c r="K23" s="110">
        <v>0</v>
      </c>
      <c r="L23" s="109">
        <v>0</v>
      </c>
      <c r="M23" s="109">
        <v>0</v>
      </c>
      <c r="N23" s="110">
        <v>0</v>
      </c>
      <c r="O23" s="109">
        <v>50</v>
      </c>
      <c r="P23" s="109">
        <v>0</v>
      </c>
      <c r="Q23" s="109">
        <v>50</v>
      </c>
      <c r="R23" s="109">
        <v>50</v>
      </c>
      <c r="S23" s="109">
        <v>0</v>
      </c>
      <c r="T23" s="110">
        <v>50</v>
      </c>
      <c r="U23" s="109">
        <v>0</v>
      </c>
      <c r="V23" s="109">
        <v>0</v>
      </c>
      <c r="W23" s="110">
        <v>0</v>
      </c>
      <c r="X23" s="109">
        <v>0</v>
      </c>
      <c r="Y23" s="109">
        <v>0</v>
      </c>
      <c r="Z23" s="110">
        <v>0</v>
      </c>
      <c r="AA23" s="111">
        <f>O23/C23*100</f>
        <v>100</v>
      </c>
      <c r="AB23" s="111"/>
      <c r="AC23" s="111">
        <f>Q23/E23*100</f>
        <v>100</v>
      </c>
    </row>
    <row r="24" spans="1:29" s="94" customFormat="1">
      <c r="A24" s="112">
        <v>7</v>
      </c>
      <c r="B24" s="113" t="s">
        <v>163</v>
      </c>
      <c r="C24" s="109">
        <v>3657</v>
      </c>
      <c r="D24" s="109">
        <v>0</v>
      </c>
      <c r="E24" s="109">
        <v>3657</v>
      </c>
      <c r="F24" s="109">
        <v>100</v>
      </c>
      <c r="G24" s="109">
        <v>0</v>
      </c>
      <c r="H24" s="110">
        <v>100</v>
      </c>
      <c r="I24" s="109">
        <v>0</v>
      </c>
      <c r="J24" s="109">
        <v>0</v>
      </c>
      <c r="K24" s="110">
        <v>0</v>
      </c>
      <c r="L24" s="109">
        <v>3557</v>
      </c>
      <c r="M24" s="109">
        <v>0</v>
      </c>
      <c r="N24" s="110">
        <v>3557</v>
      </c>
      <c r="O24" s="109">
        <v>233.11543</v>
      </c>
      <c r="P24" s="109">
        <v>0</v>
      </c>
      <c r="Q24" s="109">
        <v>233.11543</v>
      </c>
      <c r="R24" s="109">
        <v>100</v>
      </c>
      <c r="S24" s="109">
        <v>0</v>
      </c>
      <c r="T24" s="110">
        <v>100</v>
      </c>
      <c r="U24" s="109">
        <v>0</v>
      </c>
      <c r="V24" s="109">
        <v>0</v>
      </c>
      <c r="W24" s="110">
        <v>0</v>
      </c>
      <c r="X24" s="109">
        <v>133.11543</v>
      </c>
      <c r="Y24" s="109">
        <v>0</v>
      </c>
      <c r="Z24" s="110">
        <v>133.11543</v>
      </c>
      <c r="AA24" s="111">
        <f t="shared" si="0"/>
        <v>6.3744990429313644</v>
      </c>
      <c r="AB24" s="111"/>
      <c r="AC24" s="111">
        <f t="shared" si="1"/>
        <v>6.3744990429313644</v>
      </c>
    </row>
    <row r="25" spans="1:29" s="94" customFormat="1">
      <c r="A25" s="112">
        <v>8</v>
      </c>
      <c r="B25" s="113" t="s">
        <v>159</v>
      </c>
      <c r="C25" s="109">
        <v>50</v>
      </c>
      <c r="D25" s="109">
        <v>0</v>
      </c>
      <c r="E25" s="109">
        <v>50</v>
      </c>
      <c r="F25" s="109">
        <v>50</v>
      </c>
      <c r="G25" s="109">
        <v>0</v>
      </c>
      <c r="H25" s="110">
        <v>50</v>
      </c>
      <c r="I25" s="109">
        <v>0</v>
      </c>
      <c r="J25" s="109">
        <v>0</v>
      </c>
      <c r="K25" s="110">
        <v>0</v>
      </c>
      <c r="L25" s="109">
        <v>0</v>
      </c>
      <c r="M25" s="109">
        <v>0</v>
      </c>
      <c r="N25" s="110">
        <v>0</v>
      </c>
      <c r="O25" s="109">
        <v>45.5</v>
      </c>
      <c r="P25" s="109">
        <v>0</v>
      </c>
      <c r="Q25" s="109">
        <v>45.5</v>
      </c>
      <c r="R25" s="109">
        <v>45.5</v>
      </c>
      <c r="S25" s="109">
        <v>0</v>
      </c>
      <c r="T25" s="110">
        <v>45.5</v>
      </c>
      <c r="U25" s="109">
        <v>0</v>
      </c>
      <c r="V25" s="109">
        <v>0</v>
      </c>
      <c r="W25" s="110">
        <v>0</v>
      </c>
      <c r="X25" s="109">
        <v>0</v>
      </c>
      <c r="Y25" s="109">
        <v>0</v>
      </c>
      <c r="Z25" s="110">
        <v>0</v>
      </c>
      <c r="AA25" s="111">
        <f t="shared" si="0"/>
        <v>91</v>
      </c>
      <c r="AB25" s="111"/>
      <c r="AC25" s="111">
        <f t="shared" si="1"/>
        <v>91</v>
      </c>
    </row>
    <row r="26" spans="1:29" s="94" customFormat="1">
      <c r="A26" s="112">
        <v>9</v>
      </c>
      <c r="B26" s="113" t="s">
        <v>335</v>
      </c>
      <c r="C26" s="109">
        <v>230</v>
      </c>
      <c r="D26" s="109">
        <v>0</v>
      </c>
      <c r="E26" s="109">
        <v>230</v>
      </c>
      <c r="F26" s="109">
        <v>230</v>
      </c>
      <c r="G26" s="109">
        <v>0</v>
      </c>
      <c r="H26" s="110">
        <v>230</v>
      </c>
      <c r="I26" s="109">
        <v>0</v>
      </c>
      <c r="J26" s="109">
        <v>0</v>
      </c>
      <c r="K26" s="110">
        <v>0</v>
      </c>
      <c r="L26" s="109">
        <v>0</v>
      </c>
      <c r="M26" s="109">
        <v>0</v>
      </c>
      <c r="N26" s="110">
        <v>0</v>
      </c>
      <c r="O26" s="109">
        <v>210.88</v>
      </c>
      <c r="P26" s="109">
        <v>0</v>
      </c>
      <c r="Q26" s="109">
        <v>210.88</v>
      </c>
      <c r="R26" s="109">
        <v>210.88</v>
      </c>
      <c r="S26" s="109">
        <v>0</v>
      </c>
      <c r="T26" s="110">
        <v>210.88</v>
      </c>
      <c r="U26" s="109">
        <v>0</v>
      </c>
      <c r="V26" s="109">
        <v>0</v>
      </c>
      <c r="W26" s="110">
        <v>0</v>
      </c>
      <c r="X26" s="109">
        <v>0</v>
      </c>
      <c r="Y26" s="109">
        <v>0</v>
      </c>
      <c r="Z26" s="110">
        <v>0</v>
      </c>
      <c r="AA26" s="111">
        <f>O26/C26*100</f>
        <v>91.68695652173912</v>
      </c>
      <c r="AB26" s="111"/>
      <c r="AC26" s="111">
        <f>Q26/E26*100</f>
        <v>91.68695652173912</v>
      </c>
    </row>
    <row r="27" spans="1:29" s="94" customFormat="1">
      <c r="A27" s="112">
        <v>10</v>
      </c>
      <c r="B27" s="113" t="s">
        <v>184</v>
      </c>
      <c r="C27" s="109">
        <v>26500</v>
      </c>
      <c r="D27" s="109">
        <v>25700</v>
      </c>
      <c r="E27" s="109">
        <v>800</v>
      </c>
      <c r="F27" s="109">
        <v>200</v>
      </c>
      <c r="G27" s="109">
        <v>0</v>
      </c>
      <c r="H27" s="110">
        <v>200</v>
      </c>
      <c r="I27" s="109">
        <v>0</v>
      </c>
      <c r="J27" s="109">
        <v>0</v>
      </c>
      <c r="K27" s="110">
        <v>0</v>
      </c>
      <c r="L27" s="109">
        <v>26300</v>
      </c>
      <c r="M27" s="109">
        <v>25700</v>
      </c>
      <c r="N27" s="110">
        <v>600</v>
      </c>
      <c r="O27" s="109">
        <v>800</v>
      </c>
      <c r="P27" s="109">
        <v>0</v>
      </c>
      <c r="Q27" s="109">
        <v>800</v>
      </c>
      <c r="R27" s="109">
        <v>200</v>
      </c>
      <c r="S27" s="109">
        <v>0</v>
      </c>
      <c r="T27" s="110">
        <v>200</v>
      </c>
      <c r="U27" s="109">
        <v>0</v>
      </c>
      <c r="V27" s="109">
        <v>0</v>
      </c>
      <c r="W27" s="110">
        <v>0</v>
      </c>
      <c r="X27" s="109">
        <v>600</v>
      </c>
      <c r="Y27" s="109">
        <v>0</v>
      </c>
      <c r="Z27" s="110">
        <v>600</v>
      </c>
      <c r="AA27" s="111">
        <f t="shared" si="0"/>
        <v>3.0188679245283021</v>
      </c>
      <c r="AB27" s="111"/>
      <c r="AC27" s="111">
        <f t="shared" si="1"/>
        <v>100</v>
      </c>
    </row>
    <row r="28" spans="1:29" s="94" customFormat="1">
      <c r="A28" s="112">
        <v>11</v>
      </c>
      <c r="B28" s="113" t="s">
        <v>330</v>
      </c>
      <c r="C28" s="109">
        <v>260</v>
      </c>
      <c r="D28" s="109">
        <v>0</v>
      </c>
      <c r="E28" s="109">
        <v>260</v>
      </c>
      <c r="F28" s="109">
        <v>260</v>
      </c>
      <c r="G28" s="109">
        <v>0</v>
      </c>
      <c r="H28" s="110">
        <v>260</v>
      </c>
      <c r="I28" s="109">
        <v>0</v>
      </c>
      <c r="J28" s="109">
        <v>0</v>
      </c>
      <c r="K28" s="110">
        <v>0</v>
      </c>
      <c r="L28" s="109">
        <v>0</v>
      </c>
      <c r="M28" s="109">
        <v>0</v>
      </c>
      <c r="N28" s="110">
        <v>0</v>
      </c>
      <c r="O28" s="109">
        <v>201.328</v>
      </c>
      <c r="P28" s="109">
        <v>0</v>
      </c>
      <c r="Q28" s="109">
        <v>201.328</v>
      </c>
      <c r="R28" s="109">
        <v>201.328</v>
      </c>
      <c r="S28" s="109">
        <v>0</v>
      </c>
      <c r="T28" s="110">
        <v>201.328</v>
      </c>
      <c r="U28" s="109">
        <v>0</v>
      </c>
      <c r="V28" s="109">
        <v>0</v>
      </c>
      <c r="W28" s="110">
        <v>0</v>
      </c>
      <c r="X28" s="109">
        <v>0</v>
      </c>
      <c r="Y28" s="109">
        <v>0</v>
      </c>
      <c r="Z28" s="110">
        <v>0</v>
      </c>
      <c r="AA28" s="111">
        <f>O28/C28*100</f>
        <v>77.433846153846147</v>
      </c>
      <c r="AB28" s="111"/>
      <c r="AC28" s="111">
        <f>Q28/E28*100</f>
        <v>77.433846153846147</v>
      </c>
    </row>
    <row r="29" spans="1:29" s="94" customFormat="1">
      <c r="A29" s="112">
        <v>12</v>
      </c>
      <c r="B29" s="113" t="s">
        <v>185</v>
      </c>
      <c r="C29" s="109">
        <v>7726</v>
      </c>
      <c r="D29" s="109">
        <v>0</v>
      </c>
      <c r="E29" s="109">
        <v>7726</v>
      </c>
      <c r="F29" s="109">
        <v>2160</v>
      </c>
      <c r="G29" s="109">
        <v>0</v>
      </c>
      <c r="H29" s="110">
        <v>2160</v>
      </c>
      <c r="I29" s="109">
        <v>4606</v>
      </c>
      <c r="J29" s="109">
        <v>0</v>
      </c>
      <c r="K29" s="110">
        <v>4606</v>
      </c>
      <c r="L29" s="109">
        <v>960</v>
      </c>
      <c r="M29" s="109">
        <v>0</v>
      </c>
      <c r="N29" s="110">
        <v>960</v>
      </c>
      <c r="O29" s="109">
        <v>2864.8882359999998</v>
      </c>
      <c r="P29" s="109">
        <v>0</v>
      </c>
      <c r="Q29" s="109">
        <v>2864.8882359999998</v>
      </c>
      <c r="R29" s="109">
        <v>265.86099999999999</v>
      </c>
      <c r="S29" s="109">
        <v>0</v>
      </c>
      <c r="T29" s="110">
        <v>265.86099999999999</v>
      </c>
      <c r="U29" s="109">
        <v>1972.723236</v>
      </c>
      <c r="V29" s="109">
        <v>0</v>
      </c>
      <c r="W29" s="110">
        <v>1972.723236</v>
      </c>
      <c r="X29" s="109">
        <v>626.30399999999997</v>
      </c>
      <c r="Y29" s="109">
        <v>0</v>
      </c>
      <c r="Z29" s="110">
        <v>626.30399999999997</v>
      </c>
      <c r="AA29" s="111">
        <f t="shared" si="0"/>
        <v>37.081131711105357</v>
      </c>
      <c r="AB29" s="111"/>
      <c r="AC29" s="111">
        <f t="shared" si="1"/>
        <v>37.081131711105357</v>
      </c>
    </row>
    <row r="30" spans="1:29" s="94" customFormat="1">
      <c r="A30" s="112">
        <v>13</v>
      </c>
      <c r="B30" s="113" t="s">
        <v>147</v>
      </c>
      <c r="C30" s="109">
        <v>1760</v>
      </c>
      <c r="D30" s="109">
        <v>0</v>
      </c>
      <c r="E30" s="109">
        <v>1760</v>
      </c>
      <c r="F30" s="109">
        <v>800</v>
      </c>
      <c r="G30" s="109">
        <v>0</v>
      </c>
      <c r="H30" s="110">
        <v>800</v>
      </c>
      <c r="I30" s="109">
        <v>0</v>
      </c>
      <c r="J30" s="109">
        <v>0</v>
      </c>
      <c r="K30" s="110">
        <v>0</v>
      </c>
      <c r="L30" s="109">
        <v>960</v>
      </c>
      <c r="M30" s="109">
        <v>0</v>
      </c>
      <c r="N30" s="110">
        <v>960</v>
      </c>
      <c r="O30" s="109">
        <v>0</v>
      </c>
      <c r="P30" s="109">
        <v>0</v>
      </c>
      <c r="Q30" s="109">
        <v>0</v>
      </c>
      <c r="R30" s="109">
        <v>0</v>
      </c>
      <c r="S30" s="109">
        <v>0</v>
      </c>
      <c r="T30" s="110">
        <v>0</v>
      </c>
      <c r="U30" s="109">
        <v>0</v>
      </c>
      <c r="V30" s="109">
        <v>0</v>
      </c>
      <c r="W30" s="110">
        <v>0</v>
      </c>
      <c r="X30" s="109">
        <v>0</v>
      </c>
      <c r="Y30" s="109">
        <v>0</v>
      </c>
      <c r="Z30" s="110">
        <v>0</v>
      </c>
      <c r="AA30" s="111">
        <f t="shared" si="0"/>
        <v>0</v>
      </c>
      <c r="AB30" s="111"/>
      <c r="AC30" s="111">
        <f t="shared" si="1"/>
        <v>0</v>
      </c>
    </row>
    <row r="31" spans="1:29" s="94" customFormat="1">
      <c r="A31" s="112">
        <v>14</v>
      </c>
      <c r="B31" s="113" t="s">
        <v>140</v>
      </c>
      <c r="C31" s="109">
        <v>2623</v>
      </c>
      <c r="D31" s="109">
        <v>0</v>
      </c>
      <c r="E31" s="109">
        <v>2623</v>
      </c>
      <c r="F31" s="109">
        <v>2298</v>
      </c>
      <c r="G31" s="109">
        <v>0</v>
      </c>
      <c r="H31" s="110">
        <v>2298</v>
      </c>
      <c r="I31" s="109">
        <v>325</v>
      </c>
      <c r="J31" s="109">
        <v>0</v>
      </c>
      <c r="K31" s="110">
        <v>325</v>
      </c>
      <c r="L31" s="109">
        <v>0</v>
      </c>
      <c r="M31" s="109">
        <v>0</v>
      </c>
      <c r="N31" s="110">
        <v>0</v>
      </c>
      <c r="O31" s="109">
        <v>1272.9308530000001</v>
      </c>
      <c r="P31" s="109">
        <v>0</v>
      </c>
      <c r="Q31" s="109">
        <v>1272.9308530000001</v>
      </c>
      <c r="R31" s="109">
        <v>1017.930853</v>
      </c>
      <c r="S31" s="109">
        <v>0</v>
      </c>
      <c r="T31" s="110">
        <v>1017.930853</v>
      </c>
      <c r="U31" s="109">
        <v>255</v>
      </c>
      <c r="V31" s="109">
        <v>0</v>
      </c>
      <c r="W31" s="110">
        <v>255</v>
      </c>
      <c r="X31" s="109">
        <v>0</v>
      </c>
      <c r="Y31" s="109">
        <v>0</v>
      </c>
      <c r="Z31" s="110">
        <v>0</v>
      </c>
      <c r="AA31" s="111">
        <f t="shared" si="0"/>
        <v>48.529578841021731</v>
      </c>
      <c r="AB31" s="111"/>
      <c r="AC31" s="111">
        <f t="shared" si="1"/>
        <v>48.529578841021731</v>
      </c>
    </row>
    <row r="32" spans="1:29" s="94" customFormat="1">
      <c r="A32" s="112">
        <v>15</v>
      </c>
      <c r="B32" s="113" t="s">
        <v>150</v>
      </c>
      <c r="C32" s="109">
        <v>80</v>
      </c>
      <c r="D32" s="109">
        <v>0</v>
      </c>
      <c r="E32" s="109">
        <v>80</v>
      </c>
      <c r="F32" s="109">
        <v>80</v>
      </c>
      <c r="G32" s="109">
        <v>0</v>
      </c>
      <c r="H32" s="110">
        <v>80</v>
      </c>
      <c r="I32" s="109">
        <v>0</v>
      </c>
      <c r="J32" s="109">
        <v>0</v>
      </c>
      <c r="K32" s="110">
        <v>0</v>
      </c>
      <c r="L32" s="109">
        <v>0</v>
      </c>
      <c r="M32" s="109">
        <v>0</v>
      </c>
      <c r="N32" s="110">
        <v>0</v>
      </c>
      <c r="O32" s="109">
        <v>80</v>
      </c>
      <c r="P32" s="109">
        <v>0</v>
      </c>
      <c r="Q32" s="109">
        <v>80</v>
      </c>
      <c r="R32" s="109">
        <v>80</v>
      </c>
      <c r="S32" s="109">
        <v>0</v>
      </c>
      <c r="T32" s="110">
        <v>80</v>
      </c>
      <c r="U32" s="109">
        <v>0</v>
      </c>
      <c r="V32" s="109">
        <v>0</v>
      </c>
      <c r="W32" s="110">
        <v>0</v>
      </c>
      <c r="X32" s="109">
        <v>0</v>
      </c>
      <c r="Y32" s="109">
        <v>0</v>
      </c>
      <c r="Z32" s="110">
        <v>0</v>
      </c>
      <c r="AA32" s="111">
        <f t="shared" si="0"/>
        <v>100</v>
      </c>
      <c r="AB32" s="111"/>
      <c r="AC32" s="111">
        <f t="shared" si="1"/>
        <v>100</v>
      </c>
    </row>
    <row r="33" spans="1:29" s="94" customFormat="1">
      <c r="A33" s="112">
        <v>16</v>
      </c>
      <c r="B33" s="113" t="s">
        <v>293</v>
      </c>
      <c r="C33" s="109">
        <v>3106</v>
      </c>
      <c r="D33" s="109">
        <v>0</v>
      </c>
      <c r="E33" s="109">
        <v>3106</v>
      </c>
      <c r="F33" s="109">
        <v>2750</v>
      </c>
      <c r="G33" s="109">
        <v>0</v>
      </c>
      <c r="H33" s="110">
        <v>2750</v>
      </c>
      <c r="I33" s="109">
        <v>236</v>
      </c>
      <c r="J33" s="109">
        <v>0</v>
      </c>
      <c r="K33" s="110">
        <v>236</v>
      </c>
      <c r="L33" s="109">
        <v>120</v>
      </c>
      <c r="M33" s="109">
        <v>0</v>
      </c>
      <c r="N33" s="110">
        <v>120</v>
      </c>
      <c r="O33" s="109">
        <v>2663.4260589999999</v>
      </c>
      <c r="P33" s="109">
        <v>0</v>
      </c>
      <c r="Q33" s="109">
        <v>2663.4260589999999</v>
      </c>
      <c r="R33" s="109">
        <v>2359.7225589999998</v>
      </c>
      <c r="S33" s="109">
        <v>0</v>
      </c>
      <c r="T33" s="110">
        <v>2359.7225589999998</v>
      </c>
      <c r="U33" s="109">
        <v>183.70349999999999</v>
      </c>
      <c r="V33" s="109">
        <v>0</v>
      </c>
      <c r="W33" s="110">
        <v>183.70349999999999</v>
      </c>
      <c r="X33" s="109">
        <v>120</v>
      </c>
      <c r="Y33" s="109">
        <v>0</v>
      </c>
      <c r="Z33" s="110">
        <v>120</v>
      </c>
      <c r="AA33" s="111">
        <f>O33/C33*100</f>
        <v>85.750999967804248</v>
      </c>
      <c r="AB33" s="111"/>
      <c r="AC33" s="111">
        <f>Q33/E33*100</f>
        <v>85.750999967804248</v>
      </c>
    </row>
    <row r="34" spans="1:29" s="94" customFormat="1">
      <c r="A34" s="112">
        <v>17</v>
      </c>
      <c r="B34" s="113" t="s">
        <v>186</v>
      </c>
      <c r="C34" s="109">
        <v>4878</v>
      </c>
      <c r="D34" s="109">
        <v>0</v>
      </c>
      <c r="E34" s="109">
        <v>4878</v>
      </c>
      <c r="F34" s="109">
        <v>3377</v>
      </c>
      <c r="G34" s="109">
        <v>0</v>
      </c>
      <c r="H34" s="110">
        <v>3377</v>
      </c>
      <c r="I34" s="109">
        <v>0</v>
      </c>
      <c r="J34" s="109">
        <v>0</v>
      </c>
      <c r="K34" s="110">
        <v>0</v>
      </c>
      <c r="L34" s="109">
        <v>1501</v>
      </c>
      <c r="M34" s="109">
        <v>0</v>
      </c>
      <c r="N34" s="110">
        <v>1501</v>
      </c>
      <c r="O34" s="109">
        <v>3231.7070199999998</v>
      </c>
      <c r="P34" s="109">
        <v>0</v>
      </c>
      <c r="Q34" s="109">
        <v>3231.7070199999998</v>
      </c>
      <c r="R34" s="109">
        <v>3231.7070199999998</v>
      </c>
      <c r="S34" s="109">
        <v>0</v>
      </c>
      <c r="T34" s="110">
        <v>3231.7070199999998</v>
      </c>
      <c r="U34" s="109">
        <v>0</v>
      </c>
      <c r="V34" s="109">
        <v>0</v>
      </c>
      <c r="W34" s="110">
        <v>0</v>
      </c>
      <c r="X34" s="109">
        <v>0</v>
      </c>
      <c r="Y34" s="109">
        <v>0</v>
      </c>
      <c r="Z34" s="110">
        <v>0</v>
      </c>
      <c r="AA34" s="111">
        <f t="shared" si="0"/>
        <v>66.250656416564155</v>
      </c>
      <c r="AB34" s="111"/>
      <c r="AC34" s="111">
        <f t="shared" si="1"/>
        <v>66.250656416564155</v>
      </c>
    </row>
    <row r="35" spans="1:29" s="94" customFormat="1">
      <c r="A35" s="112">
        <v>18</v>
      </c>
      <c r="B35" s="113" t="s">
        <v>142</v>
      </c>
      <c r="C35" s="109">
        <v>38191</v>
      </c>
      <c r="D35" s="109">
        <v>37800</v>
      </c>
      <c r="E35" s="109">
        <v>391</v>
      </c>
      <c r="F35" s="109">
        <v>0</v>
      </c>
      <c r="G35" s="109">
        <v>0</v>
      </c>
      <c r="H35" s="110">
        <v>0</v>
      </c>
      <c r="I35" s="109">
        <v>60</v>
      </c>
      <c r="J35" s="109">
        <v>0</v>
      </c>
      <c r="K35" s="110">
        <v>60</v>
      </c>
      <c r="L35" s="109">
        <v>38131</v>
      </c>
      <c r="M35" s="109">
        <v>37800</v>
      </c>
      <c r="N35" s="110">
        <v>331</v>
      </c>
      <c r="O35" s="109">
        <v>8.8000000000000007</v>
      </c>
      <c r="P35" s="109">
        <v>0</v>
      </c>
      <c r="Q35" s="109">
        <v>8.8000000000000007</v>
      </c>
      <c r="R35" s="109">
        <v>0</v>
      </c>
      <c r="S35" s="109">
        <v>0</v>
      </c>
      <c r="T35" s="110">
        <v>0</v>
      </c>
      <c r="U35" s="109">
        <v>1.8</v>
      </c>
      <c r="V35" s="109">
        <v>0</v>
      </c>
      <c r="W35" s="110">
        <v>1.8</v>
      </c>
      <c r="X35" s="109">
        <v>7</v>
      </c>
      <c r="Y35" s="109">
        <v>0</v>
      </c>
      <c r="Z35" s="110">
        <v>7</v>
      </c>
      <c r="AA35" s="111">
        <f>O35/C35*100</f>
        <v>2.3042077976486611E-2</v>
      </c>
      <c r="AB35" s="111"/>
      <c r="AC35" s="111">
        <f>Q35/E35*100</f>
        <v>2.2506393861892584</v>
      </c>
    </row>
    <row r="36" spans="1:29" s="94" customFormat="1">
      <c r="A36" s="112">
        <v>19</v>
      </c>
      <c r="B36" s="113" t="s">
        <v>331</v>
      </c>
      <c r="C36" s="109">
        <v>5080</v>
      </c>
      <c r="D36" s="109">
        <v>0</v>
      </c>
      <c r="E36" s="109">
        <v>5080</v>
      </c>
      <c r="F36" s="109">
        <v>0</v>
      </c>
      <c r="G36" s="109">
        <v>0</v>
      </c>
      <c r="H36" s="110">
        <v>0</v>
      </c>
      <c r="I36" s="109">
        <v>5080</v>
      </c>
      <c r="J36" s="109">
        <v>0</v>
      </c>
      <c r="K36" s="110">
        <v>5080</v>
      </c>
      <c r="L36" s="109">
        <v>0</v>
      </c>
      <c r="M36" s="109">
        <v>0</v>
      </c>
      <c r="N36" s="110">
        <v>0</v>
      </c>
      <c r="O36" s="109">
        <v>1476.346</v>
      </c>
      <c r="P36" s="109">
        <v>0</v>
      </c>
      <c r="Q36" s="109">
        <v>1476.346</v>
      </c>
      <c r="R36" s="109">
        <v>0</v>
      </c>
      <c r="S36" s="109">
        <v>0</v>
      </c>
      <c r="T36" s="110">
        <v>0</v>
      </c>
      <c r="U36" s="109">
        <v>1476.346</v>
      </c>
      <c r="V36" s="109">
        <v>0</v>
      </c>
      <c r="W36" s="110">
        <v>1476.346</v>
      </c>
      <c r="X36" s="109">
        <v>0</v>
      </c>
      <c r="Y36" s="109">
        <v>0</v>
      </c>
      <c r="Z36" s="110">
        <v>0</v>
      </c>
      <c r="AA36" s="111">
        <f>O36/C36*100</f>
        <v>29.061929133858268</v>
      </c>
      <c r="AB36" s="111"/>
      <c r="AC36" s="111">
        <f>Q36/E36*100</f>
        <v>29.061929133858268</v>
      </c>
    </row>
    <row r="37" spans="1:29" s="94" customFormat="1">
      <c r="A37" s="112">
        <v>20</v>
      </c>
      <c r="B37" s="113" t="s">
        <v>332</v>
      </c>
      <c r="C37" s="109">
        <v>2900</v>
      </c>
      <c r="D37" s="109">
        <v>0</v>
      </c>
      <c r="E37" s="109">
        <v>2900</v>
      </c>
      <c r="F37" s="109">
        <v>0</v>
      </c>
      <c r="G37" s="109">
        <v>0</v>
      </c>
      <c r="H37" s="110">
        <v>0</v>
      </c>
      <c r="I37" s="109">
        <v>2900</v>
      </c>
      <c r="J37" s="109">
        <v>0</v>
      </c>
      <c r="K37" s="110">
        <v>2900</v>
      </c>
      <c r="L37" s="109">
        <v>0</v>
      </c>
      <c r="M37" s="109">
        <v>0</v>
      </c>
      <c r="N37" s="110">
        <v>0</v>
      </c>
      <c r="O37" s="109">
        <v>0</v>
      </c>
      <c r="P37" s="109">
        <v>0</v>
      </c>
      <c r="Q37" s="109">
        <v>0</v>
      </c>
      <c r="R37" s="109">
        <v>0</v>
      </c>
      <c r="S37" s="109">
        <v>0</v>
      </c>
      <c r="T37" s="110">
        <v>0</v>
      </c>
      <c r="U37" s="109">
        <v>0</v>
      </c>
      <c r="V37" s="109">
        <v>0</v>
      </c>
      <c r="W37" s="110">
        <v>0</v>
      </c>
      <c r="X37" s="109">
        <v>0</v>
      </c>
      <c r="Y37" s="109">
        <v>0</v>
      </c>
      <c r="Z37" s="110">
        <v>0</v>
      </c>
      <c r="AA37" s="111">
        <f>O37/C37*100</f>
        <v>0</v>
      </c>
      <c r="AB37" s="111"/>
      <c r="AC37" s="111">
        <f>Q37/E37*100</f>
        <v>0</v>
      </c>
    </row>
    <row r="38" spans="1:29" s="94" customFormat="1">
      <c r="A38" s="112">
        <v>21</v>
      </c>
      <c r="B38" s="113" t="s">
        <v>333</v>
      </c>
      <c r="C38" s="109">
        <v>602</v>
      </c>
      <c r="D38" s="109">
        <v>0</v>
      </c>
      <c r="E38" s="109">
        <v>602</v>
      </c>
      <c r="F38" s="109">
        <v>0</v>
      </c>
      <c r="G38" s="109">
        <v>0</v>
      </c>
      <c r="H38" s="110">
        <v>0</v>
      </c>
      <c r="I38" s="109">
        <v>602</v>
      </c>
      <c r="J38" s="109">
        <v>0</v>
      </c>
      <c r="K38" s="110">
        <v>602</v>
      </c>
      <c r="L38" s="109">
        <v>0</v>
      </c>
      <c r="M38" s="109">
        <v>0</v>
      </c>
      <c r="N38" s="110">
        <v>0</v>
      </c>
      <c r="O38" s="109">
        <v>0</v>
      </c>
      <c r="P38" s="109">
        <v>0</v>
      </c>
      <c r="Q38" s="109">
        <v>0</v>
      </c>
      <c r="R38" s="109">
        <v>0</v>
      </c>
      <c r="S38" s="109">
        <v>0</v>
      </c>
      <c r="T38" s="110">
        <v>0</v>
      </c>
      <c r="U38" s="109">
        <v>0</v>
      </c>
      <c r="V38" s="109">
        <v>0</v>
      </c>
      <c r="W38" s="110">
        <v>0</v>
      </c>
      <c r="X38" s="109">
        <v>0</v>
      </c>
      <c r="Y38" s="109">
        <v>0</v>
      </c>
      <c r="Z38" s="110">
        <v>0</v>
      </c>
      <c r="AA38" s="111">
        <f>O38/C38*100</f>
        <v>0</v>
      </c>
      <c r="AB38" s="111"/>
      <c r="AC38" s="111">
        <f>Q38/E38*100</f>
        <v>0</v>
      </c>
    </row>
    <row r="39" spans="1:29" s="94" customFormat="1">
      <c r="A39" s="112">
        <v>22</v>
      </c>
      <c r="B39" s="113" t="s">
        <v>187</v>
      </c>
      <c r="C39" s="109">
        <v>240</v>
      </c>
      <c r="D39" s="109">
        <v>0</v>
      </c>
      <c r="E39" s="109">
        <v>240</v>
      </c>
      <c r="F39" s="109">
        <v>180</v>
      </c>
      <c r="G39" s="109">
        <v>0</v>
      </c>
      <c r="H39" s="110">
        <v>180</v>
      </c>
      <c r="I39" s="109">
        <v>60</v>
      </c>
      <c r="J39" s="109">
        <v>0</v>
      </c>
      <c r="K39" s="110">
        <v>60</v>
      </c>
      <c r="L39" s="109">
        <v>0</v>
      </c>
      <c r="M39" s="109">
        <v>0</v>
      </c>
      <c r="N39" s="110">
        <v>0</v>
      </c>
      <c r="O39" s="109">
        <v>132.99799999999999</v>
      </c>
      <c r="P39" s="109">
        <v>0</v>
      </c>
      <c r="Q39" s="109">
        <v>132.99799999999999</v>
      </c>
      <c r="R39" s="109">
        <v>132.99799999999999</v>
      </c>
      <c r="S39" s="109">
        <v>0</v>
      </c>
      <c r="T39" s="110">
        <v>132.99799999999999</v>
      </c>
      <c r="U39" s="109">
        <v>0</v>
      </c>
      <c r="V39" s="109">
        <v>0</v>
      </c>
      <c r="W39" s="110">
        <v>0</v>
      </c>
      <c r="X39" s="109">
        <v>0</v>
      </c>
      <c r="Y39" s="109">
        <v>0</v>
      </c>
      <c r="Z39" s="110">
        <v>0</v>
      </c>
      <c r="AA39" s="111">
        <f t="shared" si="0"/>
        <v>55.415833333333332</v>
      </c>
      <c r="AB39" s="111"/>
      <c r="AC39" s="111">
        <f t="shared" si="1"/>
        <v>55.415833333333332</v>
      </c>
    </row>
    <row r="40" spans="1:29" s="94" customFormat="1">
      <c r="A40" s="112">
        <v>23</v>
      </c>
      <c r="B40" s="113" t="s">
        <v>136</v>
      </c>
      <c r="C40" s="109">
        <v>150</v>
      </c>
      <c r="D40" s="109">
        <v>0</v>
      </c>
      <c r="E40" s="109">
        <v>150</v>
      </c>
      <c r="F40" s="109">
        <v>150</v>
      </c>
      <c r="G40" s="109">
        <v>0</v>
      </c>
      <c r="H40" s="110">
        <v>150</v>
      </c>
      <c r="I40" s="109">
        <v>0</v>
      </c>
      <c r="J40" s="109">
        <v>0</v>
      </c>
      <c r="K40" s="110">
        <v>0</v>
      </c>
      <c r="L40" s="109">
        <v>0</v>
      </c>
      <c r="M40" s="109">
        <v>0</v>
      </c>
      <c r="N40" s="110">
        <v>0</v>
      </c>
      <c r="O40" s="109">
        <v>150</v>
      </c>
      <c r="P40" s="109">
        <v>0</v>
      </c>
      <c r="Q40" s="109">
        <v>150</v>
      </c>
      <c r="R40" s="109">
        <v>150</v>
      </c>
      <c r="S40" s="109">
        <v>0</v>
      </c>
      <c r="T40" s="110">
        <v>150</v>
      </c>
      <c r="U40" s="109">
        <v>0</v>
      </c>
      <c r="V40" s="109">
        <v>0</v>
      </c>
      <c r="W40" s="110">
        <v>0</v>
      </c>
      <c r="X40" s="109">
        <v>0</v>
      </c>
      <c r="Y40" s="109">
        <v>0</v>
      </c>
      <c r="Z40" s="110">
        <v>0</v>
      </c>
      <c r="AA40" s="111">
        <f t="shared" si="0"/>
        <v>100</v>
      </c>
      <c r="AB40" s="111"/>
      <c r="AC40" s="111">
        <f t="shared" si="1"/>
        <v>100</v>
      </c>
    </row>
    <row r="41" spans="1:29" s="94" customFormat="1" ht="33">
      <c r="A41" s="112">
        <v>24</v>
      </c>
      <c r="B41" s="193" t="s">
        <v>334</v>
      </c>
      <c r="C41" s="109">
        <v>4485</v>
      </c>
      <c r="D41" s="109">
        <v>0</v>
      </c>
      <c r="E41" s="109">
        <v>4485</v>
      </c>
      <c r="F41" s="109">
        <v>4485</v>
      </c>
      <c r="G41" s="109">
        <v>0</v>
      </c>
      <c r="H41" s="110">
        <v>4485</v>
      </c>
      <c r="I41" s="109">
        <v>0</v>
      </c>
      <c r="J41" s="109">
        <v>0</v>
      </c>
      <c r="K41" s="110">
        <v>0</v>
      </c>
      <c r="L41" s="109">
        <v>0</v>
      </c>
      <c r="M41" s="109">
        <v>0</v>
      </c>
      <c r="N41" s="110">
        <v>0</v>
      </c>
      <c r="O41" s="109">
        <v>2029.3274899999999</v>
      </c>
      <c r="P41" s="109">
        <v>0</v>
      </c>
      <c r="Q41" s="109">
        <v>2029.3274899999999</v>
      </c>
      <c r="R41" s="109">
        <v>2029.3274899999999</v>
      </c>
      <c r="S41" s="109">
        <v>0</v>
      </c>
      <c r="T41" s="110">
        <v>2029.3274899999999</v>
      </c>
      <c r="U41" s="109">
        <v>0</v>
      </c>
      <c r="V41" s="109">
        <v>0</v>
      </c>
      <c r="W41" s="110">
        <v>0</v>
      </c>
      <c r="X41" s="109">
        <v>0</v>
      </c>
      <c r="Y41" s="109">
        <v>0</v>
      </c>
      <c r="Z41" s="110">
        <v>0</v>
      </c>
      <c r="AA41" s="111">
        <f>O41/C41*100</f>
        <v>45.246989743589744</v>
      </c>
      <c r="AB41" s="111"/>
      <c r="AC41" s="111">
        <f>Q41/E41*100</f>
        <v>45.246989743589744</v>
      </c>
    </row>
    <row r="42" spans="1:29" s="94" customFormat="1">
      <c r="A42" s="112">
        <v>25</v>
      </c>
      <c r="B42" s="113" t="s">
        <v>314</v>
      </c>
      <c r="C42" s="109">
        <v>110</v>
      </c>
      <c r="D42" s="109">
        <v>0</v>
      </c>
      <c r="E42" s="109">
        <v>110</v>
      </c>
      <c r="F42" s="109">
        <v>110</v>
      </c>
      <c r="G42" s="109">
        <v>0</v>
      </c>
      <c r="H42" s="110">
        <v>110</v>
      </c>
      <c r="I42" s="109">
        <v>0</v>
      </c>
      <c r="J42" s="109">
        <v>0</v>
      </c>
      <c r="K42" s="110">
        <v>0</v>
      </c>
      <c r="L42" s="109">
        <v>0</v>
      </c>
      <c r="M42" s="109">
        <v>0</v>
      </c>
      <c r="N42" s="110">
        <v>0</v>
      </c>
      <c r="O42" s="109">
        <v>110</v>
      </c>
      <c r="P42" s="109">
        <v>0</v>
      </c>
      <c r="Q42" s="109">
        <v>110</v>
      </c>
      <c r="R42" s="109">
        <v>110</v>
      </c>
      <c r="S42" s="109">
        <v>0</v>
      </c>
      <c r="T42" s="110">
        <v>110</v>
      </c>
      <c r="U42" s="109">
        <v>0</v>
      </c>
      <c r="V42" s="109">
        <v>0</v>
      </c>
      <c r="W42" s="110">
        <v>0</v>
      </c>
      <c r="X42" s="109">
        <v>0</v>
      </c>
      <c r="Y42" s="109">
        <v>0</v>
      </c>
      <c r="Z42" s="110">
        <v>0</v>
      </c>
      <c r="AA42" s="111">
        <f t="shared" si="0"/>
        <v>100</v>
      </c>
      <c r="AB42" s="111"/>
      <c r="AC42" s="111">
        <f>Q42/E42*100</f>
        <v>100</v>
      </c>
    </row>
    <row r="43" spans="1:29" s="94" customFormat="1">
      <c r="A43" s="112"/>
      <c r="B43" s="113"/>
      <c r="C43" s="109"/>
      <c r="D43" s="109"/>
      <c r="E43" s="109"/>
      <c r="F43" s="109"/>
      <c r="G43" s="109"/>
      <c r="H43" s="110"/>
      <c r="I43" s="109"/>
      <c r="J43" s="109"/>
      <c r="K43" s="110"/>
      <c r="L43" s="109"/>
      <c r="M43" s="109"/>
      <c r="N43" s="110"/>
      <c r="O43" s="109"/>
      <c r="P43" s="109"/>
      <c r="Q43" s="109"/>
      <c r="R43" s="109"/>
      <c r="S43" s="109"/>
      <c r="T43" s="110"/>
      <c r="U43" s="109"/>
      <c r="V43" s="109"/>
      <c r="W43" s="110"/>
      <c r="X43" s="109"/>
      <c r="Y43" s="109"/>
      <c r="Z43" s="110"/>
      <c r="AA43" s="111"/>
      <c r="AB43" s="111"/>
      <c r="AC43" s="111"/>
    </row>
    <row r="44" spans="1:29" s="102" customFormat="1">
      <c r="A44" s="103" t="s">
        <v>6</v>
      </c>
      <c r="B44" s="104" t="s">
        <v>435</v>
      </c>
      <c r="C44" s="105">
        <v>948131</v>
      </c>
      <c r="D44" s="105">
        <v>709965</v>
      </c>
      <c r="E44" s="105">
        <v>238166</v>
      </c>
      <c r="F44" s="105">
        <v>253330</v>
      </c>
      <c r="G44" s="105">
        <v>225840</v>
      </c>
      <c r="H44" s="106">
        <v>27490</v>
      </c>
      <c r="I44" s="105">
        <v>221277</v>
      </c>
      <c r="J44" s="105">
        <v>166460</v>
      </c>
      <c r="K44" s="106">
        <v>54817</v>
      </c>
      <c r="L44" s="105">
        <v>473524</v>
      </c>
      <c r="M44" s="105">
        <v>317665</v>
      </c>
      <c r="N44" s="106">
        <v>155859</v>
      </c>
      <c r="O44" s="105">
        <v>264474.86400300002</v>
      </c>
      <c r="P44" s="105">
        <v>211438.52499999999</v>
      </c>
      <c r="Q44" s="105">
        <v>53036.339003000001</v>
      </c>
      <c r="R44" s="105">
        <v>221809.855174</v>
      </c>
      <c r="S44" s="105">
        <v>200937.19899999999</v>
      </c>
      <c r="T44" s="106">
        <v>20872.656174</v>
      </c>
      <c r="U44" s="105">
        <v>17279.078486999999</v>
      </c>
      <c r="V44" s="105">
        <v>8025.2129999999997</v>
      </c>
      <c r="W44" s="106">
        <v>9253.8654869999991</v>
      </c>
      <c r="X44" s="105">
        <v>25385.930342</v>
      </c>
      <c r="Y44" s="105">
        <v>2476.1129999999998</v>
      </c>
      <c r="Z44" s="106">
        <v>22909.817341999998</v>
      </c>
      <c r="AA44" s="107">
        <f t="shared" ref="AA44:AA59" si="2">O44/C44*100</f>
        <v>27.894337808066609</v>
      </c>
      <c r="AB44" s="107">
        <f t="shared" ref="AB44:AB59" si="3">P44/D44*100</f>
        <v>29.781542047847427</v>
      </c>
      <c r="AC44" s="107">
        <f t="shared" ref="AC44:AC59" si="4">Q44/E44*100</f>
        <v>22.268644140221529</v>
      </c>
    </row>
    <row r="45" spans="1:29">
      <c r="A45" s="112">
        <v>1</v>
      </c>
      <c r="B45" s="114" t="s">
        <v>269</v>
      </c>
      <c r="C45" s="109">
        <v>18532</v>
      </c>
      <c r="D45" s="109">
        <v>9619</v>
      </c>
      <c r="E45" s="109">
        <v>8913</v>
      </c>
      <c r="F45" s="109">
        <v>10442</v>
      </c>
      <c r="G45" s="109">
        <v>9619</v>
      </c>
      <c r="H45" s="110">
        <v>823</v>
      </c>
      <c r="I45" s="109">
        <v>3000</v>
      </c>
      <c r="J45" s="109">
        <v>0</v>
      </c>
      <c r="K45" s="110">
        <v>3000</v>
      </c>
      <c r="L45" s="109">
        <v>5090</v>
      </c>
      <c r="M45" s="109">
        <v>0</v>
      </c>
      <c r="N45" s="110">
        <v>5090</v>
      </c>
      <c r="O45" s="109">
        <v>8566.3739999999998</v>
      </c>
      <c r="P45" s="109">
        <v>7922.8649999999998</v>
      </c>
      <c r="Q45" s="109">
        <v>643.50900000000001</v>
      </c>
      <c r="R45" s="109">
        <v>8393.5789999999997</v>
      </c>
      <c r="S45" s="109">
        <v>7922.8649999999998</v>
      </c>
      <c r="T45" s="110">
        <v>470.714</v>
      </c>
      <c r="U45" s="109">
        <v>172.79499999999999</v>
      </c>
      <c r="V45" s="109">
        <v>0</v>
      </c>
      <c r="W45" s="110">
        <v>172.79499999999999</v>
      </c>
      <c r="X45" s="109">
        <v>0</v>
      </c>
      <c r="Y45" s="109">
        <v>0</v>
      </c>
      <c r="Z45" s="110">
        <v>0</v>
      </c>
      <c r="AA45" s="111">
        <f t="shared" si="2"/>
        <v>46.224767968918627</v>
      </c>
      <c r="AB45" s="111"/>
      <c r="AC45" s="111">
        <f t="shared" si="4"/>
        <v>7.2198922921575228</v>
      </c>
    </row>
    <row r="46" spans="1:29">
      <c r="A46" s="112">
        <f t="shared" ref="A46:A59" si="5">A45+1</f>
        <v>2</v>
      </c>
      <c r="B46" s="114" t="s">
        <v>104</v>
      </c>
      <c r="C46" s="109">
        <v>73459</v>
      </c>
      <c r="D46" s="109">
        <v>60155</v>
      </c>
      <c r="E46" s="109">
        <v>13304</v>
      </c>
      <c r="F46" s="109">
        <v>42791</v>
      </c>
      <c r="G46" s="109">
        <v>41455</v>
      </c>
      <c r="H46" s="110">
        <v>1336</v>
      </c>
      <c r="I46" s="109">
        <v>3520</v>
      </c>
      <c r="J46" s="109">
        <v>0</v>
      </c>
      <c r="K46" s="110">
        <v>3520</v>
      </c>
      <c r="L46" s="109">
        <v>27148</v>
      </c>
      <c r="M46" s="109">
        <v>18700</v>
      </c>
      <c r="N46" s="110">
        <v>8448</v>
      </c>
      <c r="O46" s="109">
        <v>38025.294999999998</v>
      </c>
      <c r="P46" s="109">
        <v>35585.372000000003</v>
      </c>
      <c r="Q46" s="109">
        <v>2439.9229999999998</v>
      </c>
      <c r="R46" s="109">
        <v>36333.946000000004</v>
      </c>
      <c r="S46" s="109">
        <v>35585.372000000003</v>
      </c>
      <c r="T46" s="110">
        <v>748.57399999999996</v>
      </c>
      <c r="U46" s="109">
        <v>70</v>
      </c>
      <c r="V46" s="109">
        <v>0</v>
      </c>
      <c r="W46" s="110">
        <v>70</v>
      </c>
      <c r="X46" s="109">
        <v>1621.3489999999999</v>
      </c>
      <c r="Y46" s="109">
        <v>0</v>
      </c>
      <c r="Z46" s="110">
        <v>1621.3489999999999</v>
      </c>
      <c r="AA46" s="111">
        <f t="shared" si="2"/>
        <v>51.76397037803401</v>
      </c>
      <c r="AB46" s="111">
        <f t="shared" si="3"/>
        <v>59.156133322250859</v>
      </c>
      <c r="AC46" s="111">
        <f t="shared" si="4"/>
        <v>18.339769993986767</v>
      </c>
    </row>
    <row r="47" spans="1:29">
      <c r="A47" s="112">
        <f t="shared" si="5"/>
        <v>3</v>
      </c>
      <c r="B47" s="114" t="s">
        <v>105</v>
      </c>
      <c r="C47" s="109">
        <v>161949</v>
      </c>
      <c r="D47" s="109">
        <v>137427</v>
      </c>
      <c r="E47" s="109">
        <v>24522</v>
      </c>
      <c r="F47" s="109">
        <v>4413</v>
      </c>
      <c r="G47" s="109">
        <v>2347</v>
      </c>
      <c r="H47" s="110">
        <v>2066</v>
      </c>
      <c r="I47" s="109">
        <v>89680</v>
      </c>
      <c r="J47" s="109">
        <v>83000</v>
      </c>
      <c r="K47" s="110">
        <v>6680</v>
      </c>
      <c r="L47" s="109">
        <v>67856</v>
      </c>
      <c r="M47" s="109">
        <v>52080</v>
      </c>
      <c r="N47" s="110">
        <v>15776</v>
      </c>
      <c r="O47" s="109">
        <v>18368.800490000001</v>
      </c>
      <c r="P47" s="109">
        <v>6236.6120000000001</v>
      </c>
      <c r="Q47" s="109">
        <v>12132.18849</v>
      </c>
      <c r="R47" s="109">
        <v>3307.58</v>
      </c>
      <c r="S47" s="109">
        <v>2347</v>
      </c>
      <c r="T47" s="110">
        <v>960.58</v>
      </c>
      <c r="U47" s="109">
        <v>7505.0746900000004</v>
      </c>
      <c r="V47" s="109">
        <v>3889.6120000000001</v>
      </c>
      <c r="W47" s="110">
        <v>3615.4626899999998</v>
      </c>
      <c r="X47" s="109">
        <v>7556.1458000000002</v>
      </c>
      <c r="Y47" s="109">
        <v>0</v>
      </c>
      <c r="Z47" s="110">
        <v>7556.1458000000002</v>
      </c>
      <c r="AA47" s="111">
        <f t="shared" si="2"/>
        <v>11.34233647012331</v>
      </c>
      <c r="AB47" s="111">
        <f t="shared" si="3"/>
        <v>4.5381271511420609</v>
      </c>
      <c r="AC47" s="111">
        <f t="shared" si="4"/>
        <v>49.474710423293374</v>
      </c>
    </row>
    <row r="48" spans="1:29">
      <c r="A48" s="112">
        <f t="shared" si="5"/>
        <v>4</v>
      </c>
      <c r="B48" s="114" t="s">
        <v>106</v>
      </c>
      <c r="C48" s="109">
        <v>63487</v>
      </c>
      <c r="D48" s="109">
        <v>43720</v>
      </c>
      <c r="E48" s="109">
        <v>19767</v>
      </c>
      <c r="F48" s="109">
        <v>12350</v>
      </c>
      <c r="G48" s="109">
        <v>10620</v>
      </c>
      <c r="H48" s="110">
        <v>1730</v>
      </c>
      <c r="I48" s="109">
        <v>3980</v>
      </c>
      <c r="J48" s="109">
        <v>0</v>
      </c>
      <c r="K48" s="110">
        <v>3980</v>
      </c>
      <c r="L48" s="109">
        <v>47157</v>
      </c>
      <c r="M48" s="109">
        <v>33100</v>
      </c>
      <c r="N48" s="110">
        <v>14057</v>
      </c>
      <c r="O48" s="109">
        <v>14784.1762</v>
      </c>
      <c r="P48" s="109">
        <v>10620</v>
      </c>
      <c r="Q48" s="109">
        <v>4164.1761999999999</v>
      </c>
      <c r="R48" s="109">
        <v>11795.573</v>
      </c>
      <c r="S48" s="109">
        <v>10620</v>
      </c>
      <c r="T48" s="110">
        <v>1175.5730000000001</v>
      </c>
      <c r="U48" s="109">
        <v>359.24520000000001</v>
      </c>
      <c r="V48" s="109">
        <v>0</v>
      </c>
      <c r="W48" s="110">
        <v>359.24520000000001</v>
      </c>
      <c r="X48" s="109">
        <v>2629.3580000000002</v>
      </c>
      <c r="Y48" s="109">
        <v>0</v>
      </c>
      <c r="Z48" s="110">
        <v>2629.3580000000002</v>
      </c>
      <c r="AA48" s="111">
        <f t="shared" si="2"/>
        <v>23.28693464803818</v>
      </c>
      <c r="AB48" s="111">
        <f t="shared" si="3"/>
        <v>24.290942360475754</v>
      </c>
      <c r="AC48" s="111">
        <f t="shared" si="4"/>
        <v>21.066303435017957</v>
      </c>
    </row>
    <row r="49" spans="1:29">
      <c r="A49" s="112">
        <f t="shared" si="5"/>
        <v>5</v>
      </c>
      <c r="B49" s="114" t="s">
        <v>107</v>
      </c>
      <c r="C49" s="109">
        <v>30097</v>
      </c>
      <c r="D49" s="109">
        <v>23954</v>
      </c>
      <c r="E49" s="109">
        <v>6143</v>
      </c>
      <c r="F49" s="109">
        <v>20767</v>
      </c>
      <c r="G49" s="109">
        <v>19654</v>
      </c>
      <c r="H49" s="110">
        <v>1113</v>
      </c>
      <c r="I49" s="109">
        <v>3330</v>
      </c>
      <c r="J49" s="109">
        <v>0</v>
      </c>
      <c r="K49" s="110">
        <v>3330</v>
      </c>
      <c r="L49" s="109">
        <v>6000</v>
      </c>
      <c r="M49" s="109">
        <v>4300</v>
      </c>
      <c r="N49" s="110">
        <v>1700</v>
      </c>
      <c r="O49" s="109">
        <v>21311.459094000002</v>
      </c>
      <c r="P49" s="109">
        <v>19802.473999999998</v>
      </c>
      <c r="Q49" s="109">
        <v>1508.9850939999999</v>
      </c>
      <c r="R49" s="109">
        <v>20693.995444</v>
      </c>
      <c r="S49" s="109">
        <v>19654</v>
      </c>
      <c r="T49" s="110">
        <v>1039.9954439999999</v>
      </c>
      <c r="U49" s="109">
        <v>43.106999999999999</v>
      </c>
      <c r="V49" s="109">
        <v>0</v>
      </c>
      <c r="W49" s="110">
        <v>43.106999999999999</v>
      </c>
      <c r="X49" s="109">
        <v>574.35664999999995</v>
      </c>
      <c r="Y49" s="109">
        <v>148.47399999999999</v>
      </c>
      <c r="Z49" s="110">
        <v>425.88265000000001</v>
      </c>
      <c r="AA49" s="111">
        <f t="shared" si="2"/>
        <v>70.809247081104431</v>
      </c>
      <c r="AB49" s="111">
        <f t="shared" si="3"/>
        <v>82.668756783835676</v>
      </c>
      <c r="AC49" s="111">
        <f t="shared" si="4"/>
        <v>24.56430236041022</v>
      </c>
    </row>
    <row r="50" spans="1:29">
      <c r="A50" s="112">
        <f t="shared" si="5"/>
        <v>6</v>
      </c>
      <c r="B50" s="114" t="s">
        <v>108</v>
      </c>
      <c r="C50" s="109">
        <v>41881</v>
      </c>
      <c r="D50" s="109">
        <v>24610</v>
      </c>
      <c r="E50" s="109">
        <v>17271</v>
      </c>
      <c r="F50" s="109">
        <v>9338</v>
      </c>
      <c r="G50" s="109">
        <v>7410</v>
      </c>
      <c r="H50" s="110">
        <v>1928</v>
      </c>
      <c r="I50" s="109">
        <v>3450</v>
      </c>
      <c r="J50" s="109">
        <v>0</v>
      </c>
      <c r="K50" s="110">
        <v>3450</v>
      </c>
      <c r="L50" s="109">
        <v>29093</v>
      </c>
      <c r="M50" s="109">
        <v>17200</v>
      </c>
      <c r="N50" s="110">
        <v>11893</v>
      </c>
      <c r="O50" s="109">
        <v>10132.167987000001</v>
      </c>
      <c r="P50" s="109">
        <v>7410</v>
      </c>
      <c r="Q50" s="109">
        <v>2722.1679869999998</v>
      </c>
      <c r="R50" s="109">
        <v>9216.5519999999997</v>
      </c>
      <c r="S50" s="109">
        <v>7410</v>
      </c>
      <c r="T50" s="110">
        <v>1806.5519999999999</v>
      </c>
      <c r="U50" s="109">
        <v>312.61598700000002</v>
      </c>
      <c r="V50" s="109">
        <v>0</v>
      </c>
      <c r="W50" s="110">
        <v>312.61598700000002</v>
      </c>
      <c r="X50" s="109">
        <v>603</v>
      </c>
      <c r="Y50" s="109">
        <v>0</v>
      </c>
      <c r="Z50" s="110">
        <v>603</v>
      </c>
      <c r="AA50" s="111">
        <f t="shared" si="2"/>
        <v>24.192755633819633</v>
      </c>
      <c r="AB50" s="111">
        <f t="shared" si="3"/>
        <v>30.109711499390489</v>
      </c>
      <c r="AC50" s="111">
        <f t="shared" si="4"/>
        <v>15.761496074344276</v>
      </c>
    </row>
    <row r="51" spans="1:29">
      <c r="A51" s="112">
        <f t="shared" si="5"/>
        <v>7</v>
      </c>
      <c r="B51" s="114" t="s">
        <v>109</v>
      </c>
      <c r="C51" s="109">
        <v>52841</v>
      </c>
      <c r="D51" s="109">
        <v>42917</v>
      </c>
      <c r="E51" s="109">
        <v>9924</v>
      </c>
      <c r="F51" s="109">
        <v>35024</v>
      </c>
      <c r="G51" s="109">
        <v>30817</v>
      </c>
      <c r="H51" s="110">
        <v>4207</v>
      </c>
      <c r="I51" s="109">
        <v>3758</v>
      </c>
      <c r="J51" s="109">
        <v>0</v>
      </c>
      <c r="K51" s="110">
        <v>3758</v>
      </c>
      <c r="L51" s="109">
        <v>14059</v>
      </c>
      <c r="M51" s="109">
        <v>12100</v>
      </c>
      <c r="N51" s="110">
        <v>1959</v>
      </c>
      <c r="O51" s="109">
        <v>29464.614000000001</v>
      </c>
      <c r="P51" s="109">
        <v>24815.109</v>
      </c>
      <c r="Q51" s="109">
        <v>4649.5050000000001</v>
      </c>
      <c r="R51" s="109">
        <v>28120.576000000001</v>
      </c>
      <c r="S51" s="109">
        <v>24575.109</v>
      </c>
      <c r="T51" s="110">
        <v>3545.4670000000001</v>
      </c>
      <c r="U51" s="109">
        <v>0</v>
      </c>
      <c r="V51" s="109">
        <v>0</v>
      </c>
      <c r="W51" s="110">
        <v>0</v>
      </c>
      <c r="X51" s="109">
        <v>1344.038</v>
      </c>
      <c r="Y51" s="109">
        <v>240</v>
      </c>
      <c r="Z51" s="110">
        <v>1104.038</v>
      </c>
      <c r="AA51" s="111">
        <f t="shared" si="2"/>
        <v>55.76089400276301</v>
      </c>
      <c r="AB51" s="111">
        <f t="shared" si="3"/>
        <v>57.82116410746324</v>
      </c>
      <c r="AC51" s="111">
        <f t="shared" si="4"/>
        <v>46.851118500604592</v>
      </c>
    </row>
    <row r="52" spans="1:29">
      <c r="A52" s="112">
        <f t="shared" si="5"/>
        <v>8</v>
      </c>
      <c r="B52" s="114" t="s">
        <v>110</v>
      </c>
      <c r="C52" s="109">
        <v>85166</v>
      </c>
      <c r="D52" s="109">
        <v>70929</v>
      </c>
      <c r="E52" s="109">
        <v>14237</v>
      </c>
      <c r="F52" s="109">
        <v>34386</v>
      </c>
      <c r="G52" s="109">
        <v>31929</v>
      </c>
      <c r="H52" s="110">
        <v>2457</v>
      </c>
      <c r="I52" s="109">
        <v>4040</v>
      </c>
      <c r="J52" s="109">
        <v>0</v>
      </c>
      <c r="K52" s="110">
        <v>4040</v>
      </c>
      <c r="L52" s="109">
        <v>46740</v>
      </c>
      <c r="M52" s="109">
        <v>39000</v>
      </c>
      <c r="N52" s="110">
        <v>7740</v>
      </c>
      <c r="O52" s="109">
        <v>32394.136692</v>
      </c>
      <c r="P52" s="109">
        <v>27928.731</v>
      </c>
      <c r="Q52" s="109">
        <v>4465.4056920000003</v>
      </c>
      <c r="R52" s="109">
        <v>30231.344000000001</v>
      </c>
      <c r="S52" s="109">
        <v>27928.731</v>
      </c>
      <c r="T52" s="110">
        <v>2302.6129999999998</v>
      </c>
      <c r="U52" s="109">
        <v>452.11020000000002</v>
      </c>
      <c r="V52" s="109">
        <v>0</v>
      </c>
      <c r="W52" s="110">
        <v>452.11020000000002</v>
      </c>
      <c r="X52" s="109">
        <v>1710.6824919999999</v>
      </c>
      <c r="Y52" s="109">
        <v>0</v>
      </c>
      <c r="Z52" s="110">
        <v>1710.6824919999999</v>
      </c>
      <c r="AA52" s="111">
        <f t="shared" si="2"/>
        <v>38.036466068618935</v>
      </c>
      <c r="AB52" s="111">
        <f t="shared" si="3"/>
        <v>39.375616461531955</v>
      </c>
      <c r="AC52" s="111">
        <f t="shared" si="4"/>
        <v>31.364793790826724</v>
      </c>
    </row>
    <row r="53" spans="1:29">
      <c r="A53" s="112">
        <f t="shared" si="5"/>
        <v>9</v>
      </c>
      <c r="B53" s="114" t="s">
        <v>111</v>
      </c>
      <c r="C53" s="109">
        <v>116534</v>
      </c>
      <c r="D53" s="109">
        <v>98040</v>
      </c>
      <c r="E53" s="109">
        <v>18494</v>
      </c>
      <c r="F53" s="109">
        <v>2539</v>
      </c>
      <c r="G53" s="109">
        <v>1580</v>
      </c>
      <c r="H53" s="110">
        <v>959</v>
      </c>
      <c r="I53" s="109">
        <v>88769</v>
      </c>
      <c r="J53" s="109">
        <v>83460</v>
      </c>
      <c r="K53" s="110">
        <v>5309</v>
      </c>
      <c r="L53" s="109">
        <v>25226</v>
      </c>
      <c r="M53" s="109">
        <v>13000</v>
      </c>
      <c r="N53" s="110">
        <v>12226</v>
      </c>
      <c r="O53" s="109">
        <v>9465.84</v>
      </c>
      <c r="P53" s="109">
        <v>5715.6009999999997</v>
      </c>
      <c r="Q53" s="109">
        <v>3750.239</v>
      </c>
      <c r="R53" s="109">
        <v>2205.174</v>
      </c>
      <c r="S53" s="109">
        <v>1580</v>
      </c>
      <c r="T53" s="110">
        <v>625.17399999999998</v>
      </c>
      <c r="U53" s="109">
        <v>5439.7860000000001</v>
      </c>
      <c r="V53" s="109">
        <v>4135.6009999999997</v>
      </c>
      <c r="W53" s="110">
        <v>1304.1849999999999</v>
      </c>
      <c r="X53" s="109">
        <v>1820.88</v>
      </c>
      <c r="Y53" s="109">
        <v>0</v>
      </c>
      <c r="Z53" s="110">
        <v>1820.88</v>
      </c>
      <c r="AA53" s="111">
        <f t="shared" si="2"/>
        <v>8.1228139427119981</v>
      </c>
      <c r="AB53" s="111">
        <f t="shared" si="3"/>
        <v>5.8298663810689506</v>
      </c>
      <c r="AC53" s="111">
        <f t="shared" si="4"/>
        <v>20.278138855845139</v>
      </c>
    </row>
    <row r="54" spans="1:29">
      <c r="A54" s="112">
        <f t="shared" si="5"/>
        <v>10</v>
      </c>
      <c r="B54" s="114" t="s">
        <v>112</v>
      </c>
      <c r="C54" s="109">
        <v>36566</v>
      </c>
      <c r="D54" s="109">
        <v>16000</v>
      </c>
      <c r="E54" s="109">
        <v>20566</v>
      </c>
      <c r="F54" s="109">
        <v>5261</v>
      </c>
      <c r="G54" s="109">
        <v>3500</v>
      </c>
      <c r="H54" s="110">
        <v>1761</v>
      </c>
      <c r="I54" s="109">
        <v>3295</v>
      </c>
      <c r="J54" s="109">
        <v>0</v>
      </c>
      <c r="K54" s="110">
        <v>3295</v>
      </c>
      <c r="L54" s="109">
        <v>28010</v>
      </c>
      <c r="M54" s="109">
        <v>12500</v>
      </c>
      <c r="N54" s="110">
        <v>15510</v>
      </c>
      <c r="O54" s="109">
        <v>5962.8557199999996</v>
      </c>
      <c r="P54" s="109">
        <v>3500</v>
      </c>
      <c r="Q54" s="109">
        <v>2462.85572</v>
      </c>
      <c r="R54" s="109">
        <v>4998.1499999999996</v>
      </c>
      <c r="S54" s="109">
        <v>3500</v>
      </c>
      <c r="T54" s="110">
        <v>1498.15</v>
      </c>
      <c r="U54" s="109">
        <v>613.76772000000005</v>
      </c>
      <c r="V54" s="109">
        <v>0</v>
      </c>
      <c r="W54" s="110">
        <v>613.76772000000005</v>
      </c>
      <c r="X54" s="109">
        <v>350.93799999999999</v>
      </c>
      <c r="Y54" s="109">
        <v>0</v>
      </c>
      <c r="Z54" s="110">
        <v>350.93799999999999</v>
      </c>
      <c r="AA54" s="111">
        <f t="shared" si="2"/>
        <v>16.307104195153968</v>
      </c>
      <c r="AB54" s="111">
        <f t="shared" si="3"/>
        <v>21.875</v>
      </c>
      <c r="AC54" s="111">
        <f t="shared" si="4"/>
        <v>11.975375474083439</v>
      </c>
    </row>
    <row r="55" spans="1:29">
      <c r="A55" s="112">
        <f t="shared" si="5"/>
        <v>11</v>
      </c>
      <c r="B55" s="114" t="s">
        <v>113</v>
      </c>
      <c r="C55" s="109">
        <v>32679</v>
      </c>
      <c r="D55" s="109">
        <v>18129</v>
      </c>
      <c r="E55" s="109">
        <v>14550</v>
      </c>
      <c r="F55" s="109">
        <v>18089</v>
      </c>
      <c r="G55" s="109">
        <v>16429</v>
      </c>
      <c r="H55" s="110">
        <v>1660</v>
      </c>
      <c r="I55" s="109">
        <v>3270</v>
      </c>
      <c r="J55" s="109">
        <v>0</v>
      </c>
      <c r="K55" s="110">
        <v>3270</v>
      </c>
      <c r="L55" s="109">
        <v>11320</v>
      </c>
      <c r="M55" s="109">
        <v>1700</v>
      </c>
      <c r="N55" s="110">
        <v>9620</v>
      </c>
      <c r="O55" s="109">
        <v>15648.262000000001</v>
      </c>
      <c r="P55" s="109">
        <v>13689.833000000001</v>
      </c>
      <c r="Q55" s="109">
        <v>1958.4290000000001</v>
      </c>
      <c r="R55" s="109">
        <v>15255.630999999999</v>
      </c>
      <c r="S55" s="109">
        <v>13689.833000000001</v>
      </c>
      <c r="T55" s="110">
        <v>1565.798</v>
      </c>
      <c r="U55" s="109">
        <v>220.76</v>
      </c>
      <c r="V55" s="109">
        <v>0</v>
      </c>
      <c r="W55" s="110">
        <v>220.76</v>
      </c>
      <c r="X55" s="109">
        <v>171.87100000000001</v>
      </c>
      <c r="Y55" s="109">
        <v>0</v>
      </c>
      <c r="Z55" s="110">
        <v>171.87100000000001</v>
      </c>
      <c r="AA55" s="111">
        <f t="shared" si="2"/>
        <v>47.884763915664493</v>
      </c>
      <c r="AB55" s="111">
        <f t="shared" si="3"/>
        <v>75.513448066633572</v>
      </c>
      <c r="AC55" s="111">
        <f t="shared" si="4"/>
        <v>13.459993127147769</v>
      </c>
    </row>
    <row r="56" spans="1:29">
      <c r="A56" s="112">
        <f t="shared" si="5"/>
        <v>12</v>
      </c>
      <c r="B56" s="114" t="s">
        <v>114</v>
      </c>
      <c r="C56" s="109">
        <v>77861</v>
      </c>
      <c r="D56" s="109">
        <v>55070</v>
      </c>
      <c r="E56" s="109">
        <v>22791</v>
      </c>
      <c r="F56" s="109">
        <v>8170</v>
      </c>
      <c r="G56" s="109">
        <v>6570</v>
      </c>
      <c r="H56" s="110">
        <v>1600</v>
      </c>
      <c r="I56" s="109">
        <v>4160</v>
      </c>
      <c r="J56" s="109">
        <v>0</v>
      </c>
      <c r="K56" s="110">
        <v>4160</v>
      </c>
      <c r="L56" s="109">
        <v>65531</v>
      </c>
      <c r="M56" s="109">
        <v>48500</v>
      </c>
      <c r="N56" s="110">
        <v>17031</v>
      </c>
      <c r="O56" s="109">
        <v>11538.515369999999</v>
      </c>
      <c r="P56" s="109">
        <v>8657.6389999999992</v>
      </c>
      <c r="Q56" s="109">
        <v>2880.87637</v>
      </c>
      <c r="R56" s="109">
        <v>8028.2304899999999</v>
      </c>
      <c r="S56" s="109">
        <v>6570</v>
      </c>
      <c r="T56" s="110">
        <v>1458.2304899999999</v>
      </c>
      <c r="U56" s="109">
        <v>1147.1508799999999</v>
      </c>
      <c r="V56" s="109">
        <v>0</v>
      </c>
      <c r="W56" s="110">
        <v>1147.1508799999999</v>
      </c>
      <c r="X56" s="109">
        <v>2363.134</v>
      </c>
      <c r="Y56" s="109">
        <v>2087.6390000000001</v>
      </c>
      <c r="Z56" s="110">
        <v>275.495</v>
      </c>
      <c r="AA56" s="111">
        <f t="shared" si="2"/>
        <v>14.819377313417501</v>
      </c>
      <c r="AB56" s="111">
        <f t="shared" si="3"/>
        <v>15.721153077900851</v>
      </c>
      <c r="AC56" s="111">
        <f t="shared" si="4"/>
        <v>12.640412311877494</v>
      </c>
    </row>
    <row r="57" spans="1:29">
      <c r="A57" s="112">
        <f t="shared" si="5"/>
        <v>13</v>
      </c>
      <c r="B57" s="114" t="s">
        <v>115</v>
      </c>
      <c r="C57" s="109">
        <v>81944</v>
      </c>
      <c r="D57" s="109">
        <v>53250</v>
      </c>
      <c r="E57" s="109">
        <v>28694</v>
      </c>
      <c r="F57" s="109">
        <v>4150</v>
      </c>
      <c r="G57" s="109">
        <v>2800</v>
      </c>
      <c r="H57" s="110">
        <v>1350</v>
      </c>
      <c r="I57" s="109">
        <v>595</v>
      </c>
      <c r="J57" s="109">
        <v>0</v>
      </c>
      <c r="K57" s="110">
        <v>595</v>
      </c>
      <c r="L57" s="109">
        <v>77199</v>
      </c>
      <c r="M57" s="109">
        <v>50450</v>
      </c>
      <c r="N57" s="110">
        <v>26749</v>
      </c>
      <c r="O57" s="109">
        <v>6314.2539999999999</v>
      </c>
      <c r="P57" s="109">
        <v>2800</v>
      </c>
      <c r="Q57" s="109">
        <v>3514.2539999999999</v>
      </c>
      <c r="R57" s="109">
        <v>3598.3580000000002</v>
      </c>
      <c r="S57" s="109">
        <v>2800</v>
      </c>
      <c r="T57" s="110">
        <v>798.35799999999995</v>
      </c>
      <c r="U57" s="109">
        <v>161.28</v>
      </c>
      <c r="V57" s="109">
        <v>0</v>
      </c>
      <c r="W57" s="110">
        <v>161.28</v>
      </c>
      <c r="X57" s="109">
        <v>2554.616</v>
      </c>
      <c r="Y57" s="109">
        <v>0</v>
      </c>
      <c r="Z57" s="110">
        <v>2554.616</v>
      </c>
      <c r="AA57" s="111">
        <f t="shared" si="2"/>
        <v>7.7055720980181581</v>
      </c>
      <c r="AB57" s="111">
        <f t="shared" si="3"/>
        <v>5.2582159624413141</v>
      </c>
      <c r="AC57" s="111">
        <f t="shared" si="4"/>
        <v>12.247347877605073</v>
      </c>
    </row>
    <row r="58" spans="1:29">
      <c r="A58" s="112">
        <f t="shared" si="5"/>
        <v>14</v>
      </c>
      <c r="B58" s="114" t="s">
        <v>116</v>
      </c>
      <c r="C58" s="109">
        <v>42865</v>
      </c>
      <c r="D58" s="109">
        <v>32465</v>
      </c>
      <c r="E58" s="109">
        <v>10400</v>
      </c>
      <c r="F58" s="109">
        <v>31425</v>
      </c>
      <c r="G58" s="109">
        <v>28665</v>
      </c>
      <c r="H58" s="110">
        <v>2760</v>
      </c>
      <c r="I58" s="109">
        <v>3200</v>
      </c>
      <c r="J58" s="109">
        <v>0</v>
      </c>
      <c r="K58" s="110">
        <v>3200</v>
      </c>
      <c r="L58" s="109">
        <v>8240</v>
      </c>
      <c r="M58" s="109">
        <v>3800</v>
      </c>
      <c r="N58" s="110">
        <v>4440</v>
      </c>
      <c r="O58" s="109">
        <v>27723.194049999998</v>
      </c>
      <c r="P58" s="109">
        <v>25374.289000000001</v>
      </c>
      <c r="Q58" s="109">
        <v>2348.9050499999998</v>
      </c>
      <c r="R58" s="109">
        <v>26702.593239999998</v>
      </c>
      <c r="S58" s="109">
        <v>25374.289000000001</v>
      </c>
      <c r="T58" s="110">
        <v>1328.3042399999999</v>
      </c>
      <c r="U58" s="109">
        <v>384.66681</v>
      </c>
      <c r="V58" s="109">
        <v>0</v>
      </c>
      <c r="W58" s="110">
        <v>384.66681</v>
      </c>
      <c r="X58" s="109">
        <v>635.93399999999997</v>
      </c>
      <c r="Y58" s="109">
        <v>0</v>
      </c>
      <c r="Z58" s="110">
        <v>635.93399999999997</v>
      </c>
      <c r="AA58" s="111">
        <f t="shared" si="2"/>
        <v>64.675595590808342</v>
      </c>
      <c r="AB58" s="111">
        <f t="shared" si="3"/>
        <v>78.15890651470815</v>
      </c>
      <c r="AC58" s="111">
        <f t="shared" si="4"/>
        <v>22.585625480769227</v>
      </c>
    </row>
    <row r="59" spans="1:29">
      <c r="A59" s="112">
        <f t="shared" si="5"/>
        <v>15</v>
      </c>
      <c r="B59" s="114" t="s">
        <v>117</v>
      </c>
      <c r="C59" s="109">
        <v>32270</v>
      </c>
      <c r="D59" s="109">
        <v>23680</v>
      </c>
      <c r="E59" s="109">
        <v>8590</v>
      </c>
      <c r="F59" s="109">
        <v>14185</v>
      </c>
      <c r="G59" s="109">
        <v>12445</v>
      </c>
      <c r="H59" s="110">
        <v>1740</v>
      </c>
      <c r="I59" s="109">
        <v>3230</v>
      </c>
      <c r="J59" s="109">
        <v>0</v>
      </c>
      <c r="K59" s="110">
        <v>3230</v>
      </c>
      <c r="L59" s="109">
        <v>14855</v>
      </c>
      <c r="M59" s="109">
        <v>11235</v>
      </c>
      <c r="N59" s="110">
        <v>3620</v>
      </c>
      <c r="O59" s="109">
        <v>14774.919400000001</v>
      </c>
      <c r="P59" s="109">
        <v>11380</v>
      </c>
      <c r="Q59" s="109">
        <v>3394.9194000000002</v>
      </c>
      <c r="R59" s="109">
        <v>12928.573</v>
      </c>
      <c r="S59" s="109">
        <v>11380</v>
      </c>
      <c r="T59" s="110">
        <v>1548.5730000000001</v>
      </c>
      <c r="U59" s="109">
        <v>396.71899999999999</v>
      </c>
      <c r="V59" s="109">
        <v>0</v>
      </c>
      <c r="W59" s="110">
        <v>396.71899999999999</v>
      </c>
      <c r="X59" s="109">
        <v>1449.6274000000001</v>
      </c>
      <c r="Y59" s="109">
        <v>0</v>
      </c>
      <c r="Z59" s="110">
        <v>1449.6274000000001</v>
      </c>
      <c r="AA59" s="111">
        <f t="shared" si="2"/>
        <v>45.785309575457084</v>
      </c>
      <c r="AB59" s="111">
        <f t="shared" si="3"/>
        <v>48.057432432432435</v>
      </c>
      <c r="AC59" s="111">
        <f t="shared" si="4"/>
        <v>39.521762514551803</v>
      </c>
    </row>
    <row r="60" spans="1:29">
      <c r="A60" s="115"/>
      <c r="B60" s="116"/>
      <c r="C60" s="117"/>
      <c r="D60" s="117"/>
      <c r="E60" s="117"/>
      <c r="F60" s="117"/>
      <c r="G60" s="117"/>
      <c r="H60" s="118"/>
      <c r="I60" s="117"/>
      <c r="J60" s="117"/>
      <c r="K60" s="118"/>
      <c r="L60" s="117"/>
      <c r="M60" s="117"/>
      <c r="N60" s="118"/>
      <c r="O60" s="117"/>
      <c r="P60" s="117"/>
      <c r="Q60" s="117"/>
      <c r="R60" s="117"/>
      <c r="S60" s="117"/>
      <c r="T60" s="118"/>
      <c r="U60" s="117"/>
      <c r="V60" s="117"/>
      <c r="W60" s="118"/>
      <c r="X60" s="117"/>
      <c r="Y60" s="117"/>
      <c r="Z60" s="118"/>
      <c r="AA60" s="119"/>
      <c r="AB60" s="119"/>
      <c r="AC60" s="119"/>
    </row>
  </sheetData>
  <mergeCells count="55">
    <mergeCell ref="A1:AC1"/>
    <mergeCell ref="A3:AC3"/>
    <mergeCell ref="P9:P14"/>
    <mergeCell ref="Q9:Q14"/>
    <mergeCell ref="O7:Q7"/>
    <mergeCell ref="D8:D14"/>
    <mergeCell ref="E8:E14"/>
    <mergeCell ref="AB9:AB14"/>
    <mergeCell ref="AC9:AC14"/>
    <mergeCell ref="M10:M14"/>
    <mergeCell ref="C6:N6"/>
    <mergeCell ref="AA5:AC5"/>
    <mergeCell ref="A2:AC2"/>
    <mergeCell ref="C7:C14"/>
    <mergeCell ref="D7:E7"/>
    <mergeCell ref="R7:Z7"/>
    <mergeCell ref="A6:A14"/>
    <mergeCell ref="B6:B14"/>
    <mergeCell ref="O6:Z6"/>
    <mergeCell ref="A4:AC4"/>
    <mergeCell ref="F7:N7"/>
    <mergeCell ref="F8:H8"/>
    <mergeCell ref="L8:N8"/>
    <mergeCell ref="F9:F14"/>
    <mergeCell ref="G9:H9"/>
    <mergeCell ref="G10:G14"/>
    <mergeCell ref="H10:H14"/>
    <mergeCell ref="N10:N14"/>
    <mergeCell ref="L9:L14"/>
    <mergeCell ref="M9:N9"/>
    <mergeCell ref="AA7:AA14"/>
    <mergeCell ref="AA6:AC6"/>
    <mergeCell ref="Y10:Y14"/>
    <mergeCell ref="AB7:AC7"/>
    <mergeCell ref="S10:S14"/>
    <mergeCell ref="T10:T14"/>
    <mergeCell ref="X9:X14"/>
    <mergeCell ref="Y9:Z9"/>
    <mergeCell ref="O8:O14"/>
    <mergeCell ref="P8:Q8"/>
    <mergeCell ref="Z10:Z14"/>
    <mergeCell ref="R9:R14"/>
    <mergeCell ref="S9:T9"/>
    <mergeCell ref="R8:T8"/>
    <mergeCell ref="X8:Z8"/>
    <mergeCell ref="I8:K8"/>
    <mergeCell ref="I9:I14"/>
    <mergeCell ref="J9:K9"/>
    <mergeCell ref="J10:J14"/>
    <mergeCell ref="K10:K14"/>
    <mergeCell ref="U8:W8"/>
    <mergeCell ref="U9:U14"/>
    <mergeCell ref="V9:W9"/>
    <mergeCell ref="V10:V14"/>
    <mergeCell ref="W10:W14"/>
  </mergeCells>
  <printOptions horizontalCentered="1"/>
  <pageMargins left="0.11811023622047245" right="0.11811023622047245" top="0.78740157480314965" bottom="0.78740157480314965" header="0.31496062992125984" footer="0.31496062992125984"/>
  <pageSetup paperSize="9" scale="41" fitToHeight="0" orientation="landscape" r:id="rId1"/>
  <headerFooter>
    <oddFooter>&amp;C&amp;9Biểu số 68/CK-NSNN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62</vt:lpstr>
      <vt:lpstr>63</vt:lpstr>
      <vt:lpstr>64</vt:lpstr>
      <vt:lpstr>65</vt:lpstr>
      <vt:lpstr>66</vt:lpstr>
      <vt:lpstr>67</vt:lpstr>
      <vt:lpstr>68</vt:lpstr>
      <vt:lpstr>'62'!Print_Titles</vt:lpstr>
      <vt:lpstr>'63'!Print_Titles</vt:lpstr>
      <vt:lpstr>'64'!Print_Titles</vt:lpstr>
      <vt:lpstr>'65'!Print_Titles</vt:lpstr>
      <vt:lpstr>'66'!Print_Titles</vt:lpstr>
      <vt:lpstr>'68'!Print_Titles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TK Admin</cp:lastModifiedBy>
  <cp:lastPrinted>2024-01-03T09:27:21Z</cp:lastPrinted>
  <dcterms:created xsi:type="dcterms:W3CDTF">2018-06-14T10:09:50Z</dcterms:created>
  <dcterms:modified xsi:type="dcterms:W3CDTF">2024-01-16T01:32:09Z</dcterms:modified>
</cp:coreProperties>
</file>