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3. Cong khai Ngan sach\Cong khai quyet toan NS 2022\"/>
    </mc:Choice>
  </mc:AlternateContent>
  <xr:revisionPtr revIDLastSave="0" documentId="8_{1EAA080B-C7C6-4C23-9BA5-01A928F180DF}" xr6:coauthVersionLast="47" xr6:coauthVersionMax="47" xr10:uidLastSave="{00000000-0000-0000-0000-000000000000}"/>
  <bookViews>
    <workbookView xWindow="-120" yWindow="-120" windowWidth="24240" windowHeight="13020" tabRatio="860" xr2:uid="{00000000-000D-0000-FFFF-FFFF00000000}"/>
  </bookViews>
  <sheets>
    <sheet name="68" sheetId="14" r:id="rId1"/>
  </sheets>
  <externalReferences>
    <externalReference r:id="rId2"/>
    <externalReference r:id="rId3"/>
  </externalReferences>
  <definedNames>
    <definedName name="__IntlFixup" hidden="1">TRUE</definedName>
    <definedName name="_Fill" hidden="1">#REF!</definedName>
    <definedName name="_xlnm._FilterDatabase" localSheetId="0" hidden="1">'68'!$A$17:$AC$59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" hidden="1">{"'Sheet1'!$L$16"}</definedName>
    <definedName name="aa" hidden="1">#REF!</definedName>
    <definedName name="aaa" hidden="1">{"'Sheet1'!$L$16"}</definedName>
    <definedName name="aaaa" hidden="1">#REF!</definedName>
    <definedName name="aaaaa" hidden="1">{"'Sheet1'!$L$16"}</definedName>
    <definedName name="aaaaaa" hidden="1">{"'Sheet1'!$L$16"}</definedName>
    <definedName name="aaaaaaa" hidden="1">{"'Sheet1'!$L$16"}</definedName>
    <definedName name="anscount" hidden="1">7</definedName>
    <definedName name="dn">'[1]Cty XSKT-97'!$B$12</definedName>
    <definedName name="DSCQ">'[2]Danh sach KV2'!$B$5:$H$96</definedName>
    <definedName name="DSD">'[2]Danh sach doan KT'!$B$9:$I$37</definedName>
    <definedName name="h" hidden="1">{"'Sheet1'!$L$16"}</definedName>
    <definedName name="hcm" hidden="1">{"'Sheet1'!$L$16"}</definedName>
    <definedName name="h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limcount" hidden="1">5</definedName>
    <definedName name="_xlnm.Print_Titles" localSheetId="0">'68'!$6:$14</definedName>
    <definedName name="sencount" hidden="1">5</definedName>
    <definedName name="sfdsfsd" hidden="1">{"'Sheet1'!$L$16"}</definedName>
    <definedName name="tp" hidden="1">{"'Sheet1'!$L$16"}</definedName>
    <definedName name="vinhlong" hidden="1">{"'Sheet1'!$L$16"}</definedName>
    <definedName name="wrn.chi._.tiÆt." hidden="1">{#N/A,#N/A,FALSE,"Chi tiÆt"}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4" i="14" l="1"/>
  <c r="AB47" i="14"/>
  <c r="AB49" i="14"/>
  <c r="AB50" i="14"/>
  <c r="AB52" i="14"/>
  <c r="AB53" i="14"/>
  <c r="AB54" i="14"/>
  <c r="AB55" i="14"/>
  <c r="AB56" i="14"/>
  <c r="AB57" i="14"/>
  <c r="AB58" i="14"/>
  <c r="AA18" i="14"/>
  <c r="AC18" i="14"/>
  <c r="AA36" i="14"/>
  <c r="AC37" i="14"/>
  <c r="AA26" i="14"/>
  <c r="AA33" i="14"/>
  <c r="AC36" i="14"/>
  <c r="AA37" i="14"/>
  <c r="AC21" i="14"/>
  <c r="AA21" i="14"/>
  <c r="AC19" i="14"/>
  <c r="AA19" i="14"/>
  <c r="AC20" i="14"/>
  <c r="AC26" i="14"/>
  <c r="AA23" i="14"/>
  <c r="AC23" i="14"/>
  <c r="AC41" i="14"/>
  <c r="AA41" i="14"/>
  <c r="AC38" i="14"/>
  <c r="AC35" i="14"/>
  <c r="AC33" i="14"/>
  <c r="AC28" i="14"/>
  <c r="AA35" i="14"/>
  <c r="AA28" i="14"/>
  <c r="AA38" i="14"/>
  <c r="AA20" i="14"/>
  <c r="AC30" i="14"/>
  <c r="A46" i="14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B51" i="14"/>
  <c r="AB48" i="14"/>
  <c r="AA51" i="14"/>
  <c r="AB59" i="14"/>
  <c r="AC46" i="14"/>
  <c r="AC50" i="14"/>
  <c r="AC54" i="14"/>
  <c r="AC58" i="14"/>
  <c r="AC24" i="14"/>
  <c r="AC59" i="14"/>
  <c r="AC55" i="14"/>
  <c r="AC51" i="14"/>
  <c r="AC31" i="14"/>
  <c r="AC42" i="14"/>
  <c r="AC29" i="14"/>
  <c r="AC22" i="14"/>
  <c r="AC47" i="14"/>
  <c r="AA55" i="14"/>
  <c r="AA50" i="14"/>
  <c r="AA34" i="14"/>
  <c r="AA57" i="14"/>
  <c r="AC52" i="14"/>
  <c r="AA59" i="14"/>
  <c r="AC48" i="14"/>
  <c r="AA31" i="14"/>
  <c r="AA42" i="14"/>
  <c r="AA22" i="14"/>
  <c r="AC34" i="14"/>
  <c r="AC39" i="14"/>
  <c r="AC25" i="14"/>
  <c r="AA24" i="14"/>
  <c r="AA27" i="14"/>
  <c r="AA39" i="14"/>
  <c r="AA29" i="14"/>
  <c r="AB46" i="14"/>
  <c r="AA58" i="14"/>
  <c r="AA54" i="14"/>
  <c r="AC53" i="14"/>
  <c r="AC45" i="14"/>
  <c r="AC49" i="14"/>
  <c r="AA53" i="14"/>
  <c r="AA45" i="14"/>
  <c r="AA52" i="14"/>
  <c r="AC56" i="14"/>
  <c r="AC57" i="14"/>
  <c r="AA49" i="14"/>
  <c r="AA47" i="14"/>
  <c r="AA25" i="14"/>
  <c r="AA30" i="14"/>
  <c r="AC32" i="14"/>
  <c r="AC27" i="14"/>
  <c r="AA32" i="14"/>
  <c r="AC40" i="14"/>
  <c r="AA40" i="14"/>
  <c r="AA46" i="14"/>
  <c r="AA48" i="14"/>
  <c r="AA56" i="14"/>
  <c r="AC44" i="14"/>
  <c r="AB15" i="14"/>
  <c r="AB16" i="14"/>
  <c r="AC16" i="14"/>
  <c r="AC15" i="14"/>
  <c r="AA44" i="14"/>
  <c r="AA16" i="14"/>
  <c r="AA15" i="14"/>
</calcChain>
</file>

<file path=xl/sharedStrings.xml><?xml version="1.0" encoding="utf-8"?>
<sst xmlns="http://schemas.openxmlformats.org/spreadsheetml/2006/main" count="100" uniqueCount="73">
  <si>
    <t>I</t>
  </si>
  <si>
    <t>II</t>
  </si>
  <si>
    <t>STT</t>
  </si>
  <si>
    <t>So sánh (%)</t>
  </si>
  <si>
    <t>Trong đó:</t>
  </si>
  <si>
    <t>Tổng số</t>
  </si>
  <si>
    <t>TỔNG SỐ</t>
  </si>
  <si>
    <t>Trong đó</t>
  </si>
  <si>
    <t>Tổng</t>
  </si>
  <si>
    <t>DỰ TOÁN</t>
  </si>
  <si>
    <t>QUYẾT TOÁN</t>
  </si>
  <si>
    <t>Đơn vị tính: đồng</t>
  </si>
  <si>
    <t>TỔNG CỘNG</t>
  </si>
  <si>
    <t>TỔNG</t>
  </si>
  <si>
    <t xml:space="preserve">Nội dung   </t>
  </si>
  <si>
    <t>Huyện Ea H'Leo</t>
  </si>
  <si>
    <t>Huyện Ea Súp</t>
  </si>
  <si>
    <t>Huyện Krông Năng</t>
  </si>
  <si>
    <t>Thị Xã Buôn Hồ</t>
  </si>
  <si>
    <t>Huyện Buôn Đôn</t>
  </si>
  <si>
    <t>Huyện Cư M'gar</t>
  </si>
  <si>
    <t>Huyện Ea Kar</t>
  </si>
  <si>
    <t>Huyện M'Đrắk</t>
  </si>
  <si>
    <t>Huyện Krông Pắk</t>
  </si>
  <si>
    <t>Huyện Krông Ana</t>
  </si>
  <si>
    <t>Huyện Krông Bông</t>
  </si>
  <si>
    <t>Huyện Lắk</t>
  </si>
  <si>
    <t>Huyện Cư Kuin</t>
  </si>
  <si>
    <t>Huyện Krông Búk</t>
  </si>
  <si>
    <t>Tổng
 số</t>
  </si>
  <si>
    <t>Chi đầu tư
 phát triển</t>
  </si>
  <si>
    <t>Chi
 đầu tư
 phát triển</t>
  </si>
  <si>
    <t>CT MTQG nông thôn mới</t>
  </si>
  <si>
    <t>Đầu tư 
phát triển</t>
  </si>
  <si>
    <t>Kinh phí 
sự nghiệp</t>
  </si>
  <si>
    <t>Chi 
thường
 xuyên</t>
  </si>
  <si>
    <t>Chi 
thường
xuyên</t>
  </si>
  <si>
    <t>Chi 
đầu
 tư
 phát
 triển</t>
  </si>
  <si>
    <t>Chi
 thường
 xuyên</t>
  </si>
  <si>
    <t>Văn phòng Tỉnh ủy</t>
  </si>
  <si>
    <t>Công an tỉnh</t>
  </si>
  <si>
    <t>Sở Nông nghiệp và phát triển nông thôn</t>
  </si>
  <si>
    <t>Sở Y tế</t>
  </si>
  <si>
    <t>Sở Nội vụ</t>
  </si>
  <si>
    <t xml:space="preserve">Đài Phát thanh và Truyền hình </t>
  </si>
  <si>
    <t>Sở Tư pháp</t>
  </si>
  <si>
    <t>Hội Cựu chiến binh</t>
  </si>
  <si>
    <t>Hội Nông dân</t>
  </si>
  <si>
    <t>Hội Liên hiệp phụ nữ tỉnh</t>
  </si>
  <si>
    <t>Sở Giáo dục và Đào tạo</t>
  </si>
  <si>
    <t xml:space="preserve">Sở Lao động, Thương binh và xã hội </t>
  </si>
  <si>
    <t>Sở Văn hóa Thể thao và du lịch</t>
  </si>
  <si>
    <t>Ủy ban mặt trận Tổ quốc Việt Nam</t>
  </si>
  <si>
    <t>Thành phố Buôn Ma Thuột</t>
  </si>
  <si>
    <t>Sở Thông tin và truyền thông</t>
  </si>
  <si>
    <t xml:space="preserve">Văn phòng UBND tỉnh </t>
  </si>
  <si>
    <t>CT MTQG phát triển KT-XH vùng đồng bào
DTTS và miền núi</t>
  </si>
  <si>
    <t>Sở Kế hoạch và đầu tư</t>
  </si>
  <si>
    <t>Trường Cao đẳng công nghệ Tây nguyên</t>
  </si>
  <si>
    <t>Trường Cao đẳng kỹ thuật Đắk Lắk</t>
  </si>
  <si>
    <t>Trường Cao đẳng y tế</t>
  </si>
  <si>
    <t>Văn phòng điều phối CTMTQG xây dựng
 nông thôn mới</t>
  </si>
  <si>
    <t>Liên minh Hợp tác xã tỉnh</t>
  </si>
  <si>
    <t>Bộ chỉ huy Bộ đội biên phòng tỉnh</t>
  </si>
  <si>
    <t>Bộ chỉ huy Quân sự tỉnh</t>
  </si>
  <si>
    <t>Ban dân tộc</t>
  </si>
  <si>
    <t>(Kèm theo Quyết định số               /QĐ-UBND ngày                tháng            năm 2024 của UBND tỉnh Đắk Lắk)</t>
  </si>
  <si>
    <t>(Quyết toán đã được Hội đồng nhân dân phê chuẩn)</t>
  </si>
  <si>
    <t>Biểu số 68/CK-NSNN</t>
  </si>
  <si>
    <t>QUYẾT TOÁN CHI CHƯƠNG TRÌNH MỤC TIÊU QUỐC GIA NGÂN SÁCH CẤP TỈNH VÀ NGÂN SÁCH HUYỆN NĂM 2022</t>
  </si>
  <si>
    <t>Ngân sách cấp tỉnh</t>
  </si>
  <si>
    <t>Ngân sách huyện</t>
  </si>
  <si>
    <t>CT MTQG
 giảm nghèo bền vững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</si>
</sst>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41" formatCode="_(* #,##0_);_(* \(#,##0\);_(* &quot;-&quot;_);_(@_)"/>
    <numFmt numFmtId="43" formatCode="_(* #,##0.00_);_(* \(#,##0.00\);_(* &quot;-&quot;??_);_(@_)"/>
    <numFmt numFmtId="164" formatCode="#,##0.00\ &quot;₫&quot;;[Red]\-#,##0.00\ &quot;₫&quot;"/>
    <numFmt numFmtId="165" formatCode="_-* #,##0\ _₫_-;\-* #,##0\ _₫_-;_-* &quot;-&quot;\ _₫_-;_-@_-"/>
    <numFmt numFmtId="166" formatCode="_-* #,##0.00\ &quot;₫&quot;_-;\-* #,##0.00\ &quot;₫&quot;_-;_-* &quot;-&quot;??\ &quot;₫&quot;_-;_-@_-"/>
    <numFmt numFmtId="167" formatCode="_-* #,##0.00\ _₫_-;\-* #,##0.00\ _₫_-;_-* &quot;-&quot;??\ _₫_-;_-@_-"/>
    <numFmt numFmtId="168" formatCode="_-* #,##0_-;\-* #,##0_-;_-* &quot;-&quot;_-;_-@_-"/>
    <numFmt numFmtId="169" formatCode="_-* #,##0.00_-;\-* #,##0.00_-;_-* &quot;-&quot;??_-;_-@_-"/>
    <numFmt numFmtId="171" formatCode="_(* #,##0_);_(* \(#,##0\);_(* &quot;-&quot;??_);_(@_)"/>
    <numFmt numFmtId="172" formatCode="&quot;\&quot;#,##0.00;[Red]&quot;\&quot;&quot;\&quot;&quot;\&quot;&quot;\&quot;&quot;\&quot;&quot;\&quot;\-#,##0.00"/>
    <numFmt numFmtId="173" formatCode="&quot;\&quot;#,##0;[Red]&quot;\&quot;&quot;\&quot;\-#,##0"/>
    <numFmt numFmtId="174" formatCode="_ * #,##0_ ;_ * \-#,##0_ ;_ * &quot;-&quot;_ ;_ @_ "/>
    <numFmt numFmtId="175" formatCode="_ * #,##0.00_ ;_ * \-#,##0.00_ ;_ * &quot;-&quot;??_ ;_ @_ "/>
    <numFmt numFmtId="176" formatCode="_(* #,##0.0_);_(* \(#,##0.0\);_(* &quot;-&quot;??_);_(@_)"/>
    <numFmt numFmtId="177" formatCode="\$#,##0\ ;\(\$#,##0\)"/>
    <numFmt numFmtId="178" formatCode="_(* #,##0.000_);_(* \(#,##0.000\);_(* &quot;-&quot;??_);_(@_)"/>
    <numFmt numFmtId="179" formatCode="_(* #,##0.0000_);_(* \(#,##0.0000\);_(* &quot;-&quot;??_);_(@_)"/>
    <numFmt numFmtId="180" formatCode="_(* #,##0.000000_);_(* \(#,##0.000000\);_(* &quot;-&quot;??_);_(@_)"/>
    <numFmt numFmtId="181" formatCode="#,##0\ &quot;$&quot;_);[Red]\(#,##0\ &quot;$&quot;\)"/>
    <numFmt numFmtId="182" formatCode="&quot;$&quot;###,0&quot;.&quot;00_);[Red]\(&quot;$&quot;###,0&quot;.&quot;00\)"/>
    <numFmt numFmtId="183" formatCode="#,##0.00\ &quot;F&quot;;[Red]\-#,##0.00\ &quot;F&quot;"/>
    <numFmt numFmtId="184" formatCode="_-* #,##0\ &quot;F&quot;_-;\-* #,##0\ &quot;F&quot;_-;_-* &quot;-&quot;\ &quot;F&quot;_-;_-@_-"/>
    <numFmt numFmtId="185" formatCode="#,##0\ &quot;F&quot;;[Red]\-#,##0\ &quot;F&quot;"/>
    <numFmt numFmtId="186" formatCode="#,##0.00\ &quot;F&quot;;\-#,##0.00\ &quot;F&quot;"/>
    <numFmt numFmtId="187" formatCode="0.000"/>
    <numFmt numFmtId="188" formatCode="&quot;\&quot;#,##0.00;[Red]&quot;\&quot;\-#,##0.00"/>
    <numFmt numFmtId="189" formatCode="&quot;\&quot;#,##0;[Red]&quot;\&quot;\-#,##0"/>
    <numFmt numFmtId="190" formatCode="_-&quot;$&quot;* #,##0_-;\-&quot;$&quot;* #,##0_-;_-&quot;$&quot;* &quot;-&quot;_-;_-@_-"/>
    <numFmt numFmtId="191" formatCode="&quot;F&quot;#,##0;[Red]\-&quot;F&quot;#,##0"/>
    <numFmt numFmtId="192" formatCode="_-&quot;$&quot;* #,##0.00_-;\-&quot;$&quot;* #,##0.00_-;_-&quot;$&quot;* &quot;-&quot;??_-;_-@_-"/>
  </numFmts>
  <fonts count="65">
    <font>
      <sz val="12"/>
      <color theme="1"/>
      <name val="Times New Roman"/>
      <family val="2"/>
    </font>
    <font>
      <sz val="12"/>
      <color indexed="8"/>
      <name val="Times New Roman"/>
      <family val="2"/>
    </font>
    <font>
      <sz val="12"/>
      <name val="Times New Roman"/>
      <family val="1"/>
    </font>
    <font>
      <b/>
      <sz val="14"/>
      <name val="Times New Roman"/>
      <family val="1"/>
    </font>
    <font>
      <sz val="12"/>
      <name val=".VnTime"/>
      <family val="2"/>
    </font>
    <font>
      <i/>
      <sz val="14"/>
      <name val="Times New Roman"/>
      <family val="1"/>
    </font>
    <font>
      <sz val="13"/>
      <name val="Times New Roman"/>
      <family val="1"/>
    </font>
    <font>
      <sz val="13"/>
      <name val="VnTime"/>
    </font>
    <font>
      <sz val="14"/>
      <name val=".VnTime"/>
      <family val="2"/>
    </font>
    <font>
      <sz val="10"/>
      <name val="Arial"/>
      <family val="2"/>
    </font>
    <font>
      <sz val="12"/>
      <name val=".VnArial Narrow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1"/>
      <name val=".VnTime"/>
      <family val="2"/>
    </font>
    <font>
      <sz val="14"/>
      <name val="??"/>
      <family val="3"/>
      <charset val="129"/>
    </font>
    <font>
      <sz val="10"/>
      <name val="???"/>
      <family val="3"/>
      <charset val="129"/>
    </font>
    <font>
      <sz val="12"/>
      <name val="|??¢¥¢¬¨Ï"/>
      <family val="1"/>
      <charset val="129"/>
    </font>
    <font>
      <sz val="12"/>
      <name val="¹UAAA¼"/>
      <family val="3"/>
      <charset val="129"/>
    </font>
    <font>
      <sz val="12"/>
      <name val="µ¸¿òÃ¼"/>
      <family val="3"/>
      <charset val="129"/>
    </font>
    <font>
      <sz val="12"/>
      <name val="Times New Roman"/>
      <family val="1"/>
      <charset val="163"/>
    </font>
    <font>
      <sz val="12"/>
      <name val="¹ÙÅÁÃ¼"/>
      <family val="1"/>
      <charset val="129"/>
    </font>
    <font>
      <b/>
      <sz val="10"/>
      <name val="Helv"/>
      <family val="2"/>
    </font>
    <font>
      <sz val="11"/>
      <name val="VNI-Times"/>
    </font>
    <font>
      <sz val="10"/>
      <name val=".VnTime"/>
      <family val="2"/>
    </font>
    <font>
      <sz val="10"/>
      <name val="Arial"/>
      <family val="2"/>
      <charset val="163"/>
    </font>
    <font>
      <sz val="14"/>
      <color indexed="8"/>
      <name val="Calibri"/>
      <family val="2"/>
      <charset val="163"/>
    </font>
    <font>
      <sz val="11"/>
      <color indexed="8"/>
      <name val="Arial"/>
      <family val="2"/>
      <charset val="163"/>
    </font>
    <font>
      <sz val="11"/>
      <name val="UVnTime"/>
    </font>
    <font>
      <sz val="8"/>
      <name val="VNI-Helve-Condense"/>
    </font>
    <font>
      <sz val="12"/>
      <name val="VNI-Times"/>
    </font>
    <font>
      <sz val="11"/>
      <color indexed="8"/>
      <name val="Calibri"/>
      <family val="2"/>
      <charset val="1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sz val="10"/>
      <name val="Helv"/>
      <family val="2"/>
    </font>
    <font>
      <sz val="10"/>
      <name val="MS Sans Serif"/>
      <family val="2"/>
    </font>
    <font>
      <b/>
      <sz val="11"/>
      <name val="Helv"/>
      <family val="2"/>
    </font>
    <font>
      <sz val="12"/>
      <name val="Arial"/>
      <family val="2"/>
    </font>
    <font>
      <sz val="10"/>
      <name val=".VnArial"/>
      <family val="2"/>
    </font>
    <font>
      <sz val="12"/>
      <name val="Arial Narrow"/>
      <family val="2"/>
    </font>
    <font>
      <sz val="10"/>
      <name val="VNI-Times"/>
    </font>
    <font>
      <sz val="13"/>
      <name val=".VnTime"/>
      <family val="2"/>
    </font>
    <font>
      <vertAlign val="superscript"/>
      <sz val="12"/>
      <name val="Times New Roman"/>
      <family val="1"/>
      <charset val="163"/>
    </font>
    <font>
      <b/>
      <i/>
      <sz val="14"/>
      <color indexed="12"/>
      <name val="Times New Roman"/>
      <family val="1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sz val="11"/>
      <color indexed="8"/>
      <name val="times new roman"/>
      <family val="2"/>
      <charset val="163"/>
    </font>
    <font>
      <b/>
      <sz val="13"/>
      <name val="Times New Roman"/>
      <family val="1"/>
    </font>
    <font>
      <i/>
      <sz val="13"/>
      <name val="Times New Roman"/>
      <family val="1"/>
    </font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charset val="163"/>
      <scheme val="minor"/>
    </font>
    <font>
      <sz val="11"/>
      <color theme="1"/>
      <name val="Times New Roman"/>
      <family val="2"/>
    </font>
    <font>
      <sz val="14"/>
      <color theme="1"/>
      <name val="Times New Roman"/>
      <family val="2"/>
      <charset val="163"/>
    </font>
    <font>
      <sz val="11"/>
      <color theme="1"/>
      <name val="times new roman"/>
      <family val="2"/>
      <charset val="163"/>
    </font>
    <font>
      <sz val="11"/>
      <color theme="1"/>
      <name val="Calibri"/>
      <family val="2"/>
      <charset val="163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9">
    <xf numFmtId="0" fontId="0" fillId="0" borderId="0"/>
    <xf numFmtId="172" fontId="9" fillId="0" borderId="0" applyFont="0" applyFill="0" applyBorder="0" applyAlignment="0" applyProtection="0"/>
    <xf numFmtId="0" fontId="15" fillId="0" borderId="0" applyFont="0" applyFill="0" applyBorder="0" applyAlignment="0" applyProtection="0"/>
    <xf numFmtId="173" fontId="9" fillId="0" borderId="0" applyFont="0" applyFill="0" applyBorder="0" applyAlignment="0" applyProtection="0"/>
    <xf numFmtId="0" fontId="9" fillId="0" borderId="0" applyNumberFormat="0" applyFill="0" applyBorder="0" applyAlignment="0" applyProtection="0"/>
    <xf numFmtId="40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10" fontId="9" fillId="0" borderId="0" applyFont="0" applyFill="0" applyBorder="0" applyAlignment="0" applyProtection="0"/>
    <xf numFmtId="0" fontId="16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7" fillId="0" borderId="0"/>
    <xf numFmtId="0" fontId="9" fillId="0" borderId="0" applyNumberFormat="0" applyFill="0" applyBorder="0" applyAlignment="0" applyProtection="0"/>
    <xf numFmtId="0" fontId="9" fillId="0" borderId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8" fillId="0" borderId="0" applyFont="0" applyFill="0" applyBorder="0" applyAlignment="0" applyProtection="0"/>
    <xf numFmtId="175" fontId="19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20" fillId="0" borderId="0"/>
    <xf numFmtId="0" fontId="9" fillId="0" borderId="0"/>
    <xf numFmtId="0" fontId="18" fillId="0" borderId="0"/>
    <xf numFmtId="0" fontId="18" fillId="0" borderId="0"/>
    <xf numFmtId="0" fontId="21" fillId="0" borderId="0"/>
    <xf numFmtId="0" fontId="22" fillId="0" borderId="0"/>
    <xf numFmtId="43" fontId="57" fillId="0" borderId="0" applyFont="0" applyFill="0" applyBorder="0" applyAlignment="0" applyProtection="0"/>
    <xf numFmtId="0" fontId="23" fillId="0" borderId="1"/>
    <xf numFmtId="165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1" fontId="25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76" fontId="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5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12" fillId="0" borderId="0" applyFont="0" applyFill="0" applyBorder="0" applyAlignment="0" applyProtection="0"/>
    <xf numFmtId="3" fontId="9" fillId="0" borderId="0" applyFont="0" applyFill="0" applyBorder="0" applyAlignment="0" applyProtection="0"/>
    <xf numFmtId="0" fontId="29" fillId="0" borderId="2" applyNumberFormat="0" applyFont="0" applyAlignment="0">
      <alignment horizontal="center" vertical="center"/>
    </xf>
    <xf numFmtId="166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/>
    <xf numFmtId="2" fontId="9" fillId="0" borderId="0" applyFont="0" applyFill="0" applyBorder="0" applyAlignment="0" applyProtection="0"/>
    <xf numFmtId="38" fontId="32" fillId="2" borderId="0" applyNumberFormat="0" applyBorder="0" applyAlignment="0" applyProtection="0"/>
    <xf numFmtId="0" fontId="33" fillId="0" borderId="0">
      <alignment horizontal="left"/>
    </xf>
    <xf numFmtId="0" fontId="34" fillId="0" borderId="3" applyNumberFormat="0" applyAlignment="0" applyProtection="0">
      <alignment horizontal="left" vertical="center"/>
    </xf>
    <xf numFmtId="0" fontId="34" fillId="0" borderId="4">
      <alignment horizontal="left" vertical="center"/>
    </xf>
    <xf numFmtId="180" fontId="30" fillId="0" borderId="0">
      <protection locked="0"/>
    </xf>
    <xf numFmtId="180" fontId="30" fillId="0" borderId="0">
      <protection locked="0"/>
    </xf>
    <xf numFmtId="10" fontId="32" fillId="2" borderId="1" applyNumberFormat="0" applyBorder="0" applyAlignment="0" applyProtection="0"/>
    <xf numFmtId="0" fontId="35" fillId="0" borderId="0"/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0" fontId="37" fillId="0" borderId="5"/>
    <xf numFmtId="181" fontId="36" fillId="0" borderId="0" applyFont="0" applyFill="0" applyBorder="0" applyAlignment="0" applyProtection="0"/>
    <xf numFmtId="182" fontId="36" fillId="0" borderId="0" applyFont="0" applyFill="0" applyBorder="0" applyAlignment="0" applyProtection="0"/>
    <xf numFmtId="0" fontId="38" fillId="0" borderId="0" applyNumberFormat="0" applyFont="0" applyFill="0" applyAlignment="0"/>
    <xf numFmtId="0" fontId="21" fillId="0" borderId="0"/>
    <xf numFmtId="0" fontId="59" fillId="0" borderId="0"/>
    <xf numFmtId="0" fontId="12" fillId="0" borderId="0"/>
    <xf numFmtId="0" fontId="6" fillId="0" borderId="0"/>
    <xf numFmtId="0" fontId="9" fillId="0" borderId="0"/>
    <xf numFmtId="0" fontId="58" fillId="0" borderId="0"/>
    <xf numFmtId="0" fontId="58" fillId="0" borderId="0"/>
    <xf numFmtId="0" fontId="13" fillId="0" borderId="0"/>
    <xf numFmtId="0" fontId="9" fillId="0" borderId="0"/>
    <xf numFmtId="0" fontId="9" fillId="0" borderId="0"/>
    <xf numFmtId="0" fontId="5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60" fillId="0" borderId="0"/>
    <xf numFmtId="0" fontId="39" fillId="0" borderId="0"/>
    <xf numFmtId="0" fontId="6" fillId="0" borderId="0"/>
    <xf numFmtId="0" fontId="9" fillId="0" borderId="0"/>
    <xf numFmtId="0" fontId="2" fillId="0" borderId="0"/>
    <xf numFmtId="0" fontId="4" fillId="0" borderId="0"/>
    <xf numFmtId="0" fontId="4" fillId="0" borderId="0"/>
    <xf numFmtId="0" fontId="60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61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53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62" fillId="0" borderId="0"/>
    <xf numFmtId="0" fontId="2" fillId="0" borderId="0"/>
    <xf numFmtId="0" fontId="9" fillId="0" borderId="0"/>
    <xf numFmtId="0" fontId="8" fillId="0" borderId="0" applyProtection="0"/>
    <xf numFmtId="0" fontId="58" fillId="0" borderId="0"/>
    <xf numFmtId="0" fontId="54" fillId="0" borderId="0"/>
    <xf numFmtId="0" fontId="62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0" fillId="0" borderId="0"/>
    <xf numFmtId="0" fontId="9" fillId="0" borderId="0"/>
    <xf numFmtId="0" fontId="63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3" fillId="0" borderId="0"/>
    <xf numFmtId="0" fontId="9" fillId="0" borderId="0"/>
    <xf numFmtId="0" fontId="24" fillId="0" borderId="0"/>
    <xf numFmtId="0" fontId="64" fillId="0" borderId="0"/>
    <xf numFmtId="0" fontId="63" fillId="0" borderId="0"/>
    <xf numFmtId="0" fontId="57" fillId="0" borderId="0"/>
    <xf numFmtId="0" fontId="14" fillId="0" borderId="0"/>
    <xf numFmtId="0" fontId="23" fillId="0" borderId="0"/>
    <xf numFmtId="0" fontId="20" fillId="0" borderId="0"/>
    <xf numFmtId="0" fontId="9" fillId="0" borderId="0"/>
    <xf numFmtId="0" fontId="9" fillId="0" borderId="0"/>
    <xf numFmtId="0" fontId="28" fillId="0" borderId="0"/>
    <xf numFmtId="0" fontId="23" fillId="0" borderId="0"/>
    <xf numFmtId="0" fontId="24" fillId="0" borderId="0"/>
    <xf numFmtId="0" fontId="6" fillId="0" borderId="0"/>
    <xf numFmtId="0" fontId="9" fillId="0" borderId="0"/>
    <xf numFmtId="0" fontId="6" fillId="0" borderId="0"/>
    <xf numFmtId="0" fontId="9" fillId="0" borderId="0" applyFont="0" applyFill="0" applyBorder="0" applyAlignment="0" applyProtection="0"/>
    <xf numFmtId="0" fontId="11" fillId="0" borderId="0"/>
    <xf numFmtId="10" fontId="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3" fontId="41" fillId="0" borderId="6">
      <alignment horizontal="right" wrapText="1"/>
    </xf>
    <xf numFmtId="0" fontId="35" fillId="0" borderId="0"/>
    <xf numFmtId="0" fontId="24" fillId="0" borderId="0" applyNumberFormat="0" applyFill="0" applyBorder="0" applyAlignment="0" applyProtection="0"/>
    <xf numFmtId="0" fontId="37" fillId="0" borderId="0"/>
    <xf numFmtId="183" fontId="42" fillId="0" borderId="7">
      <alignment horizontal="right" vertical="center"/>
    </xf>
    <xf numFmtId="184" fontId="42" fillId="0" borderId="7">
      <alignment horizontal="center"/>
    </xf>
    <xf numFmtId="0" fontId="43" fillId="0" borderId="0"/>
    <xf numFmtId="0" fontId="20" fillId="0" borderId="0">
      <alignment wrapText="1"/>
    </xf>
    <xf numFmtId="0" fontId="20" fillId="0" borderId="0">
      <alignment wrapText="1" shrinkToFit="1"/>
    </xf>
    <xf numFmtId="0" fontId="20" fillId="0" borderId="0">
      <alignment horizontal="center" vertical="center" wrapText="1" shrinkToFit="1"/>
    </xf>
    <xf numFmtId="0" fontId="44" fillId="3" borderId="1">
      <alignment horizontal="center" vertical="center"/>
      <protection hidden="1"/>
    </xf>
    <xf numFmtId="185" fontId="42" fillId="0" borderId="0"/>
    <xf numFmtId="186" fontId="42" fillId="0" borderId="1"/>
    <xf numFmtId="187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2" fillId="0" borderId="0">
      <alignment vertical="center"/>
    </xf>
    <xf numFmtId="40" fontId="46" fillId="0" borderId="0" applyFont="0" applyFill="0" applyBorder="0" applyAlignment="0" applyProtection="0"/>
    <xf numFmtId="38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8" fillId="0" borderId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188" fontId="49" fillId="0" borderId="0" applyFont="0" applyFill="0" applyBorder="0" applyAlignment="0" applyProtection="0"/>
    <xf numFmtId="189" fontId="49" fillId="0" borderId="0" applyFont="0" applyFill="0" applyBorder="0" applyAlignment="0" applyProtection="0"/>
    <xf numFmtId="0" fontId="50" fillId="0" borderId="0"/>
    <xf numFmtId="0" fontId="38" fillId="0" borderId="0"/>
    <xf numFmtId="168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90" fontId="51" fillId="0" borderId="0" applyFont="0" applyFill="0" applyBorder="0" applyAlignment="0" applyProtection="0"/>
    <xf numFmtId="191" fontId="52" fillId="0" borderId="0" applyFont="0" applyFill="0" applyBorder="0" applyAlignment="0" applyProtection="0"/>
    <xf numFmtId="192" fontId="51" fillId="0" borderId="0" applyFont="0" applyFill="0" applyBorder="0" applyAlignment="0" applyProtection="0"/>
    <xf numFmtId="0" fontId="9" fillId="0" borderId="0"/>
  </cellStyleXfs>
  <cellXfs count="54">
    <xf numFmtId="0" fontId="0" fillId="0" borderId="0" xfId="0"/>
    <xf numFmtId="0" fontId="6" fillId="4" borderId="0" xfId="128" applyFont="1" applyFill="1"/>
    <xf numFmtId="0" fontId="56" fillId="4" borderId="0" xfId="128" applyFont="1" applyFill="1" applyAlignment="1">
      <alignment horizontal="center"/>
    </xf>
    <xf numFmtId="0" fontId="56" fillId="4" borderId="0" xfId="128" applyFont="1" applyFill="1" applyAlignment="1">
      <alignment horizontal="left"/>
    </xf>
    <xf numFmtId="171" fontId="6" fillId="4" borderId="0" xfId="26" applyNumberFormat="1" applyFont="1" applyFill="1"/>
    <xf numFmtId="171" fontId="6" fillId="0" borderId="0" xfId="26" applyNumberFormat="1" applyFont="1" applyFill="1"/>
    <xf numFmtId="171" fontId="56" fillId="0" borderId="0" xfId="26" applyNumberFormat="1" applyFont="1" applyFill="1" applyBorder="1" applyAlignment="1">
      <alignment horizontal="center"/>
    </xf>
    <xf numFmtId="176" fontId="55" fillId="4" borderId="1" xfId="26" applyNumberFormat="1" applyFont="1" applyFill="1" applyBorder="1" applyAlignment="1">
      <alignment horizontal="center" vertical="center" wrapText="1"/>
    </xf>
    <xf numFmtId="0" fontId="55" fillId="4" borderId="2" xfId="128" applyFont="1" applyFill="1" applyBorder="1" applyAlignment="1">
      <alignment horizontal="center"/>
    </xf>
    <xf numFmtId="171" fontId="55" fillId="4" borderId="2" xfId="26" applyNumberFormat="1" applyFont="1" applyFill="1" applyBorder="1"/>
    <xf numFmtId="171" fontId="55" fillId="0" borderId="2" xfId="26" applyNumberFormat="1" applyFont="1" applyFill="1" applyBorder="1"/>
    <xf numFmtId="176" fontId="55" fillId="4" borderId="2" xfId="26" applyNumberFormat="1" applyFont="1" applyFill="1" applyBorder="1"/>
    <xf numFmtId="0" fontId="55" fillId="4" borderId="0" xfId="128" applyFont="1" applyFill="1"/>
    <xf numFmtId="0" fontId="55" fillId="4" borderId="8" xfId="128" applyFont="1" applyFill="1" applyBorder="1" applyAlignment="1">
      <alignment horizontal="center"/>
    </xf>
    <xf numFmtId="0" fontId="55" fillId="4" borderId="8" xfId="128" applyFont="1" applyFill="1" applyBorder="1"/>
    <xf numFmtId="171" fontId="55" fillId="4" borderId="8" xfId="26" applyNumberFormat="1" applyFont="1" applyFill="1" applyBorder="1"/>
    <xf numFmtId="171" fontId="55" fillId="0" borderId="8" xfId="26" applyNumberFormat="1" applyFont="1" applyFill="1" applyBorder="1"/>
    <xf numFmtId="176" fontId="55" fillId="4" borderId="8" xfId="26" applyNumberFormat="1" applyFont="1" applyFill="1" applyBorder="1"/>
    <xf numFmtId="171" fontId="55" fillId="4" borderId="8" xfId="26" applyNumberFormat="1" applyFont="1" applyFill="1" applyBorder="1" applyAlignment="1">
      <alignment horizontal="center"/>
    </xf>
    <xf numFmtId="171" fontId="6" fillId="4" borderId="8" xfId="26" applyNumberFormat="1" applyFont="1" applyFill="1" applyBorder="1"/>
    <xf numFmtId="171" fontId="6" fillId="0" borderId="8" xfId="26" applyNumberFormat="1" applyFont="1" applyFill="1" applyBorder="1"/>
    <xf numFmtId="176" fontId="6" fillId="4" borderId="8" xfId="26" applyNumberFormat="1" applyFont="1" applyFill="1" applyBorder="1"/>
    <xf numFmtId="0" fontId="6" fillId="4" borderId="8" xfId="0" applyFont="1" applyFill="1" applyBorder="1" applyAlignment="1">
      <alignment horizontal="center"/>
    </xf>
    <xf numFmtId="0" fontId="6" fillId="0" borderId="8" xfId="0" applyFont="1" applyBorder="1"/>
    <xf numFmtId="49" fontId="6" fillId="4" borderId="8" xfId="0" applyNumberFormat="1" applyFont="1" applyFill="1" applyBorder="1" applyAlignment="1">
      <alignment horizontal="left" vertical="center"/>
    </xf>
    <xf numFmtId="0" fontId="6" fillId="4" borderId="9" xfId="128" applyFont="1" applyFill="1" applyBorder="1" applyAlignment="1">
      <alignment horizontal="center"/>
    </xf>
    <xf numFmtId="0" fontId="6" fillId="4" borderId="9" xfId="128" applyFont="1" applyFill="1" applyBorder="1"/>
    <xf numFmtId="171" fontId="6" fillId="4" borderId="9" xfId="26" applyNumberFormat="1" applyFont="1" applyFill="1" applyBorder="1"/>
    <xf numFmtId="171" fontId="6" fillId="0" borderId="9" xfId="26" applyNumberFormat="1" applyFont="1" applyFill="1" applyBorder="1"/>
    <xf numFmtId="176" fontId="6" fillId="4" borderId="9" xfId="26" applyNumberFormat="1" applyFont="1" applyFill="1" applyBorder="1"/>
    <xf numFmtId="176" fontId="6" fillId="4" borderId="0" xfId="26" applyNumberFormat="1" applyFont="1" applyFill="1"/>
    <xf numFmtId="0" fontId="6" fillId="4" borderId="0" xfId="128" applyFont="1" applyFill="1" applyAlignment="1">
      <alignment horizontal="center"/>
    </xf>
    <xf numFmtId="0" fontId="6" fillId="0" borderId="8" xfId="0" applyFont="1" applyBorder="1" applyAlignment="1">
      <alignment wrapText="1"/>
    </xf>
    <xf numFmtId="0" fontId="55" fillId="4" borderId="0" xfId="128" applyFont="1" applyFill="1" applyAlignment="1">
      <alignment horizontal="center"/>
    </xf>
    <xf numFmtId="0" fontId="56" fillId="4" borderId="0" xfId="156" applyFont="1" applyFill="1" applyAlignment="1">
      <alignment horizontal="center" vertical="center" wrapText="1"/>
    </xf>
    <xf numFmtId="171" fontId="55" fillId="4" borderId="1" xfId="26" applyNumberFormat="1" applyFont="1" applyFill="1" applyBorder="1" applyAlignment="1">
      <alignment horizontal="center" vertical="center" wrapText="1"/>
    </xf>
    <xf numFmtId="171" fontId="55" fillId="4" borderId="10" xfId="26" applyNumberFormat="1" applyFont="1" applyFill="1" applyBorder="1" applyAlignment="1">
      <alignment horizontal="center" vertical="center" wrapText="1"/>
    </xf>
    <xf numFmtId="171" fontId="55" fillId="4" borderId="11" xfId="26" applyNumberFormat="1" applyFont="1" applyFill="1" applyBorder="1" applyAlignment="1">
      <alignment horizontal="center" vertical="center" wrapText="1"/>
    </xf>
    <xf numFmtId="171" fontId="55" fillId="4" borderId="12" xfId="26" applyNumberFormat="1" applyFont="1" applyFill="1" applyBorder="1" applyAlignment="1">
      <alignment horizontal="center" vertical="center" wrapText="1"/>
    </xf>
    <xf numFmtId="176" fontId="55" fillId="4" borderId="1" xfId="26" applyNumberFormat="1" applyFont="1" applyFill="1" applyBorder="1" applyAlignment="1">
      <alignment horizontal="center" vertical="center" wrapText="1"/>
    </xf>
    <xf numFmtId="171" fontId="55" fillId="4" borderId="7" xfId="26" applyNumberFormat="1" applyFont="1" applyFill="1" applyBorder="1" applyAlignment="1">
      <alignment horizontal="center" vertical="center"/>
    </xf>
    <xf numFmtId="171" fontId="55" fillId="4" borderId="4" xfId="26" applyNumberFormat="1" applyFont="1" applyFill="1" applyBorder="1" applyAlignment="1">
      <alignment horizontal="center" vertical="center"/>
    </xf>
    <xf numFmtId="171" fontId="55" fillId="4" borderId="13" xfId="26" applyNumberFormat="1" applyFont="1" applyFill="1" applyBorder="1" applyAlignment="1">
      <alignment horizontal="center" vertical="center"/>
    </xf>
    <xf numFmtId="176" fontId="6" fillId="4" borderId="0" xfId="26" applyNumberFormat="1" applyFont="1" applyFill="1" applyBorder="1" applyAlignment="1">
      <alignment horizontal="right"/>
    </xf>
    <xf numFmtId="0" fontId="3" fillId="4" borderId="0" xfId="128" applyFont="1" applyFill="1" applyAlignment="1">
      <alignment horizontal="center"/>
    </xf>
    <xf numFmtId="0" fontId="55" fillId="4" borderId="1" xfId="128" applyFont="1" applyFill="1" applyBorder="1" applyAlignment="1">
      <alignment horizontal="center" vertical="center" wrapText="1"/>
    </xf>
    <xf numFmtId="171" fontId="55" fillId="4" borderId="1" xfId="26" applyNumberFormat="1" applyFont="1" applyFill="1" applyBorder="1" applyAlignment="1">
      <alignment horizontal="center" vertical="center"/>
    </xf>
    <xf numFmtId="0" fontId="5" fillId="4" borderId="0" xfId="156" applyFont="1" applyFill="1" applyAlignment="1">
      <alignment horizontal="center" vertical="center" wrapText="1"/>
    </xf>
    <xf numFmtId="171" fontId="55" fillId="0" borderId="10" xfId="26" applyNumberFormat="1" applyFont="1" applyFill="1" applyBorder="1" applyAlignment="1">
      <alignment horizontal="center" vertical="center" wrapText="1"/>
    </xf>
    <xf numFmtId="171" fontId="55" fillId="0" borderId="11" xfId="26" applyNumberFormat="1" applyFont="1" applyFill="1" applyBorder="1" applyAlignment="1">
      <alignment horizontal="center" vertical="center" wrapText="1"/>
    </xf>
    <xf numFmtId="171" fontId="55" fillId="0" borderId="12" xfId="26" applyNumberFormat="1" applyFont="1" applyFill="1" applyBorder="1" applyAlignment="1">
      <alignment horizontal="center" vertical="center" wrapText="1"/>
    </xf>
    <xf numFmtId="176" fontId="55" fillId="4" borderId="10" xfId="26" applyNumberFormat="1" applyFont="1" applyFill="1" applyBorder="1" applyAlignment="1">
      <alignment horizontal="center" vertical="center" wrapText="1"/>
    </xf>
    <xf numFmtId="176" fontId="55" fillId="4" borderId="11" xfId="26" applyNumberFormat="1" applyFont="1" applyFill="1" applyBorder="1" applyAlignment="1">
      <alignment horizontal="center" vertical="center" wrapText="1"/>
    </xf>
    <xf numFmtId="176" fontId="55" fillId="4" borderId="12" xfId="26" applyNumberFormat="1" applyFont="1" applyFill="1" applyBorder="1" applyAlignment="1">
      <alignment horizontal="center" vertical="center" wrapText="1"/>
    </xf>
  </cellXfs>
  <cellStyles count="249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_x001d_??%U©÷u&amp;H©÷9_x0008_?_x0009_s_x000a__x0007__x0001__x0001_" xfId="4" xr:uid="{00000000-0005-0000-0000-000003000000}"/>
    <cellStyle name="???? [0.00]_PRODUCT DETAIL Q1" xfId="5" xr:uid="{00000000-0005-0000-0000-000004000000}"/>
    <cellStyle name="????_PRODUCT DETAIL Q1" xfId="6" xr:uid="{00000000-0005-0000-0000-000005000000}"/>
    <cellStyle name="???_HOBONG" xfId="7" xr:uid="{00000000-0005-0000-0000-000006000000}"/>
    <cellStyle name="??_(????)??????" xfId="8" xr:uid="{00000000-0005-0000-0000-000007000000}"/>
    <cellStyle name="??A? [0]_laroux_1_¢¬???¢â? " xfId="9" xr:uid="{00000000-0005-0000-0000-000008000000}"/>
    <cellStyle name="??A?_laroux_1_¢¬???¢â? " xfId="10" xr:uid="{00000000-0005-0000-0000-000009000000}"/>
    <cellStyle name="?¡±¢¥?_?¨ù??¢´¢¥_¢¬???¢â? " xfId="11" xr:uid="{00000000-0005-0000-0000-00000A000000}"/>
    <cellStyle name="?ðÇ%U?&amp;H?_x0008_?s_x000a__x0007__x0001__x0001_" xfId="12" xr:uid="{00000000-0005-0000-0000-00000B000000}"/>
    <cellStyle name="W_STDFOR" xfId="13" xr:uid="{00000000-0005-0000-0000-00000C000000}"/>
    <cellStyle name="AeE­ [0]_INQUIRY ¿µ¾÷AßAø " xfId="14" xr:uid="{00000000-0005-0000-0000-00000D000000}"/>
    <cellStyle name="AeE­_INQUIRY ¿µ¾÷AßAø " xfId="15" xr:uid="{00000000-0005-0000-0000-00000E000000}"/>
    <cellStyle name="ÄÞ¸¶ [0]_1" xfId="16" xr:uid="{00000000-0005-0000-0000-00000F000000}"/>
    <cellStyle name="AÞ¸¶ [0]_INQUIRY ¿?¾÷AßAø " xfId="17" xr:uid="{00000000-0005-0000-0000-000010000000}"/>
    <cellStyle name="ÄÞ¸¶_1" xfId="18" xr:uid="{00000000-0005-0000-0000-000011000000}"/>
    <cellStyle name="AÞ¸¶_INQUIRY ¿?¾÷AßAø " xfId="19" xr:uid="{00000000-0005-0000-0000-000012000000}"/>
    <cellStyle name="AutoFormat-Optionen" xfId="20" xr:uid="{00000000-0005-0000-0000-000013000000}"/>
    <cellStyle name="AutoFormat-Optionen 2" xfId="21" xr:uid="{00000000-0005-0000-0000-000014000000}"/>
    <cellStyle name="C?AØ_¿?¾÷CoE² " xfId="22" xr:uid="{00000000-0005-0000-0000-000015000000}"/>
    <cellStyle name="C￥AØ_¿μ¾÷CoE² " xfId="23" xr:uid="{00000000-0005-0000-0000-000016000000}"/>
    <cellStyle name="Ç¥ÁØ_laroux_4_ÃÑÇÕ°è " xfId="24" xr:uid="{00000000-0005-0000-0000-000017000000}"/>
    <cellStyle name="category" xfId="25" xr:uid="{00000000-0005-0000-0000-000018000000}"/>
    <cellStyle name="Comma" xfId="26" builtinId="3"/>
    <cellStyle name="Comma [ ,]" xfId="27" xr:uid="{00000000-0005-0000-0000-00001A000000}"/>
    <cellStyle name="Comma [0] 2" xfId="28" xr:uid="{00000000-0005-0000-0000-00001B000000}"/>
    <cellStyle name="Comma [0] 2 2" xfId="29" xr:uid="{00000000-0005-0000-0000-00001C000000}"/>
    <cellStyle name="Comma [0] 2 3" xfId="30" xr:uid="{00000000-0005-0000-0000-00001D000000}"/>
    <cellStyle name="Comma [0] 3" xfId="31" xr:uid="{00000000-0005-0000-0000-00001E000000}"/>
    <cellStyle name="Comma [0] 4" xfId="32" xr:uid="{00000000-0005-0000-0000-00001F000000}"/>
    <cellStyle name="Comma [0] 5" xfId="33" xr:uid="{00000000-0005-0000-0000-000020000000}"/>
    <cellStyle name="Comma [0] 6" xfId="34" xr:uid="{00000000-0005-0000-0000-000021000000}"/>
    <cellStyle name="Comma 10" xfId="35" xr:uid="{00000000-0005-0000-0000-000022000000}"/>
    <cellStyle name="Comma 11" xfId="36" xr:uid="{00000000-0005-0000-0000-000023000000}"/>
    <cellStyle name="Comma 12" xfId="37" xr:uid="{00000000-0005-0000-0000-000024000000}"/>
    <cellStyle name="Comma 13" xfId="38" xr:uid="{00000000-0005-0000-0000-000025000000}"/>
    <cellStyle name="Comma 14" xfId="39" xr:uid="{00000000-0005-0000-0000-000026000000}"/>
    <cellStyle name="Comma 15" xfId="40" xr:uid="{00000000-0005-0000-0000-000027000000}"/>
    <cellStyle name="Comma 16" xfId="41" xr:uid="{00000000-0005-0000-0000-000028000000}"/>
    <cellStyle name="Comma 17" xfId="42" xr:uid="{00000000-0005-0000-0000-000029000000}"/>
    <cellStyle name="Comma 18" xfId="43" xr:uid="{00000000-0005-0000-0000-00002A000000}"/>
    <cellStyle name="Comma 19" xfId="44" xr:uid="{00000000-0005-0000-0000-00002B000000}"/>
    <cellStyle name="Comma 2" xfId="45" xr:uid="{00000000-0005-0000-0000-00002C000000}"/>
    <cellStyle name="Comma 2 2" xfId="46" xr:uid="{00000000-0005-0000-0000-00002D000000}"/>
    <cellStyle name="Comma 2 3" xfId="47" xr:uid="{00000000-0005-0000-0000-00002E000000}"/>
    <cellStyle name="Comma 2 3 2" xfId="48" xr:uid="{00000000-0005-0000-0000-00002F000000}"/>
    <cellStyle name="Comma 2 4" xfId="49" xr:uid="{00000000-0005-0000-0000-000030000000}"/>
    <cellStyle name="Comma 2 5" xfId="50" xr:uid="{00000000-0005-0000-0000-000031000000}"/>
    <cellStyle name="Comma 20" xfId="51" xr:uid="{00000000-0005-0000-0000-000032000000}"/>
    <cellStyle name="Comma 21" xfId="52" xr:uid="{00000000-0005-0000-0000-000033000000}"/>
    <cellStyle name="Comma 22" xfId="53" xr:uid="{00000000-0005-0000-0000-000034000000}"/>
    <cellStyle name="Comma 23" xfId="54" xr:uid="{00000000-0005-0000-0000-000035000000}"/>
    <cellStyle name="Comma 24" xfId="55" xr:uid="{00000000-0005-0000-0000-000036000000}"/>
    <cellStyle name="Comma 25" xfId="56" xr:uid="{00000000-0005-0000-0000-000037000000}"/>
    <cellStyle name="Comma 26" xfId="57" xr:uid="{00000000-0005-0000-0000-000038000000}"/>
    <cellStyle name="Comma 27" xfId="58" xr:uid="{00000000-0005-0000-0000-000039000000}"/>
    <cellStyle name="Comma 28" xfId="59" xr:uid="{00000000-0005-0000-0000-00003A000000}"/>
    <cellStyle name="Comma 29" xfId="60" xr:uid="{00000000-0005-0000-0000-00003B000000}"/>
    <cellStyle name="Comma 3" xfId="61" xr:uid="{00000000-0005-0000-0000-00003C000000}"/>
    <cellStyle name="Comma 3 2" xfId="62" xr:uid="{00000000-0005-0000-0000-00003D000000}"/>
    <cellStyle name="Comma 3 3" xfId="63" xr:uid="{00000000-0005-0000-0000-00003E000000}"/>
    <cellStyle name="Comma 3 4" xfId="64" xr:uid="{00000000-0005-0000-0000-00003F000000}"/>
    <cellStyle name="Comma 30" xfId="65" xr:uid="{00000000-0005-0000-0000-000040000000}"/>
    <cellStyle name="Comma 31" xfId="66" xr:uid="{00000000-0005-0000-0000-000041000000}"/>
    <cellStyle name="Comma 32" xfId="67" xr:uid="{00000000-0005-0000-0000-000042000000}"/>
    <cellStyle name="Comma 33" xfId="68" xr:uid="{00000000-0005-0000-0000-000043000000}"/>
    <cellStyle name="Comma 34" xfId="69" xr:uid="{00000000-0005-0000-0000-000044000000}"/>
    <cellStyle name="Comma 35" xfId="70" xr:uid="{00000000-0005-0000-0000-000045000000}"/>
    <cellStyle name="Comma 36" xfId="71" xr:uid="{00000000-0005-0000-0000-000046000000}"/>
    <cellStyle name="Comma 37" xfId="72" xr:uid="{00000000-0005-0000-0000-000047000000}"/>
    <cellStyle name="Comma 38" xfId="73" xr:uid="{00000000-0005-0000-0000-000048000000}"/>
    <cellStyle name="Comma 39" xfId="74" xr:uid="{00000000-0005-0000-0000-000049000000}"/>
    <cellStyle name="Comma 4" xfId="75" xr:uid="{00000000-0005-0000-0000-00004A000000}"/>
    <cellStyle name="Comma 4 2" xfId="76" xr:uid="{00000000-0005-0000-0000-00004B000000}"/>
    <cellStyle name="Comma 4 3" xfId="77" xr:uid="{00000000-0005-0000-0000-00004C000000}"/>
    <cellStyle name="Comma 40" xfId="78" xr:uid="{00000000-0005-0000-0000-00004D000000}"/>
    <cellStyle name="Comma 5" xfId="79" xr:uid="{00000000-0005-0000-0000-00004E000000}"/>
    <cellStyle name="Comma 5 2" xfId="80" xr:uid="{00000000-0005-0000-0000-00004F000000}"/>
    <cellStyle name="Comma 6" xfId="81" xr:uid="{00000000-0005-0000-0000-000050000000}"/>
    <cellStyle name="Comma 64" xfId="82" xr:uid="{00000000-0005-0000-0000-000051000000}"/>
    <cellStyle name="Comma 7" xfId="83" xr:uid="{00000000-0005-0000-0000-000052000000}"/>
    <cellStyle name="Comma 8" xfId="84" xr:uid="{00000000-0005-0000-0000-000053000000}"/>
    <cellStyle name="Comma 8 2" xfId="85" xr:uid="{00000000-0005-0000-0000-000054000000}"/>
    <cellStyle name="Comma 9" xfId="86" xr:uid="{00000000-0005-0000-0000-000055000000}"/>
    <cellStyle name="Comma 9 2" xfId="87" xr:uid="{00000000-0005-0000-0000-000056000000}"/>
    <cellStyle name="Comma0" xfId="88" xr:uid="{00000000-0005-0000-0000-000057000000}"/>
    <cellStyle name="ct xuyen a" xfId="89" xr:uid="{00000000-0005-0000-0000-000058000000}"/>
    <cellStyle name="Currency 2" xfId="90" xr:uid="{00000000-0005-0000-0000-000059000000}"/>
    <cellStyle name="Currency0" xfId="91" xr:uid="{00000000-0005-0000-0000-00005A000000}"/>
    <cellStyle name="Date" xfId="92" xr:uid="{00000000-0005-0000-0000-00005B000000}"/>
    <cellStyle name="Dấu phảy 2" xfId="93" xr:uid="{00000000-0005-0000-0000-00005C000000}"/>
    <cellStyle name="Dezimal [0]_UXO VII" xfId="94" xr:uid="{00000000-0005-0000-0000-00005D000000}"/>
    <cellStyle name="Dezimal_UXO VII" xfId="95" xr:uid="{00000000-0005-0000-0000-00005E000000}"/>
    <cellStyle name="Excel Built-in Normal" xfId="96" xr:uid="{00000000-0005-0000-0000-00005F000000}"/>
    <cellStyle name="Fixed" xfId="97" xr:uid="{00000000-0005-0000-0000-000060000000}"/>
    <cellStyle name="Grey" xfId="98" xr:uid="{00000000-0005-0000-0000-000061000000}"/>
    <cellStyle name="HEADER" xfId="99" xr:uid="{00000000-0005-0000-0000-000062000000}"/>
    <cellStyle name="Header1" xfId="100" xr:uid="{00000000-0005-0000-0000-000063000000}"/>
    <cellStyle name="Header2" xfId="101" xr:uid="{00000000-0005-0000-0000-000064000000}"/>
    <cellStyle name="Heading1" xfId="102" xr:uid="{00000000-0005-0000-0000-000065000000}"/>
    <cellStyle name="Heading2" xfId="103" xr:uid="{00000000-0005-0000-0000-000066000000}"/>
    <cellStyle name="Input [yellow]" xfId="104" xr:uid="{00000000-0005-0000-0000-000067000000}"/>
    <cellStyle name="Ledger 17 x 11 in" xfId="105" xr:uid="{00000000-0005-0000-0000-000068000000}"/>
    <cellStyle name="Millares [0]_Well Timing" xfId="106" xr:uid="{00000000-0005-0000-0000-000069000000}"/>
    <cellStyle name="Millares_Well Timing" xfId="107" xr:uid="{00000000-0005-0000-0000-00006A000000}"/>
    <cellStyle name="Model" xfId="108" xr:uid="{00000000-0005-0000-0000-00006B000000}"/>
    <cellStyle name="Moneda [0]_Well Timing" xfId="109" xr:uid="{00000000-0005-0000-0000-00006C000000}"/>
    <cellStyle name="Moneda_Well Timing" xfId="110" xr:uid="{00000000-0005-0000-0000-00006D000000}"/>
    <cellStyle name="n" xfId="111" xr:uid="{00000000-0005-0000-0000-00006E000000}"/>
    <cellStyle name="Normal" xfId="0" builtinId="0"/>
    <cellStyle name="Normal - Style1" xfId="112" xr:uid="{00000000-0005-0000-0000-000070000000}"/>
    <cellStyle name="Normal 10" xfId="113" xr:uid="{00000000-0005-0000-0000-000071000000}"/>
    <cellStyle name="Normal 10 2" xfId="114" xr:uid="{00000000-0005-0000-0000-000072000000}"/>
    <cellStyle name="Normal 10 3" xfId="115" xr:uid="{00000000-0005-0000-0000-000073000000}"/>
    <cellStyle name="Normal 11" xfId="116" xr:uid="{00000000-0005-0000-0000-000074000000}"/>
    <cellStyle name="Normal 11 3" xfId="117" xr:uid="{00000000-0005-0000-0000-000075000000}"/>
    <cellStyle name="Normal 11 3 2" xfId="118" xr:uid="{00000000-0005-0000-0000-000076000000}"/>
    <cellStyle name="Normal 12" xfId="119" xr:uid="{00000000-0005-0000-0000-000077000000}"/>
    <cellStyle name="Normal 13" xfId="120" xr:uid="{00000000-0005-0000-0000-000078000000}"/>
    <cellStyle name="Normal 13 2" xfId="121" xr:uid="{00000000-0005-0000-0000-000079000000}"/>
    <cellStyle name="Normal 14" xfId="122" xr:uid="{00000000-0005-0000-0000-00007A000000}"/>
    <cellStyle name="Normal 15" xfId="123" xr:uid="{00000000-0005-0000-0000-00007B000000}"/>
    <cellStyle name="Normal 16" xfId="124" xr:uid="{00000000-0005-0000-0000-00007C000000}"/>
    <cellStyle name="Normal 17" xfId="125" xr:uid="{00000000-0005-0000-0000-00007D000000}"/>
    <cellStyle name="Normal 18" xfId="126" xr:uid="{00000000-0005-0000-0000-00007E000000}"/>
    <cellStyle name="Normal 19" xfId="127" xr:uid="{00000000-0005-0000-0000-00007F000000}"/>
    <cellStyle name="Normal 2" xfId="128" xr:uid="{00000000-0005-0000-0000-000080000000}"/>
    <cellStyle name="Normal 2 2" xfId="129" xr:uid="{00000000-0005-0000-0000-000081000000}"/>
    <cellStyle name="Normal 2 2 2" xfId="130" xr:uid="{00000000-0005-0000-0000-000082000000}"/>
    <cellStyle name="Normal 2 2 2 2" xfId="131" xr:uid="{00000000-0005-0000-0000-000083000000}"/>
    <cellStyle name="Normal 2 2 2 3" xfId="132" xr:uid="{00000000-0005-0000-0000-000084000000}"/>
    <cellStyle name="Normal 2 2 3" xfId="133" xr:uid="{00000000-0005-0000-0000-000085000000}"/>
    <cellStyle name="Normal 2 2 4" xfId="134" xr:uid="{00000000-0005-0000-0000-000086000000}"/>
    <cellStyle name="Normal 2 2 4 2" xfId="135" xr:uid="{00000000-0005-0000-0000-000087000000}"/>
    <cellStyle name="Normal 2 2 5" xfId="136" xr:uid="{00000000-0005-0000-0000-000088000000}"/>
    <cellStyle name="Normal 2 3" xfId="137" xr:uid="{00000000-0005-0000-0000-000089000000}"/>
    <cellStyle name="Normal 2 3 2" xfId="138" xr:uid="{00000000-0005-0000-0000-00008A000000}"/>
    <cellStyle name="Normal 2 3_Worksheet in Thong bao phan bo KH 2011 chuyen nguon sang 2012_CT" xfId="139" xr:uid="{00000000-0005-0000-0000-00008B000000}"/>
    <cellStyle name="Normal 2 4" xfId="140" xr:uid="{00000000-0005-0000-0000-00008C000000}"/>
    <cellStyle name="Normal 2 6" xfId="141" xr:uid="{00000000-0005-0000-0000-00008D000000}"/>
    <cellStyle name="Normal 2_Bao cao doan cong tac cua Bo thang 4-2010" xfId="142" xr:uid="{00000000-0005-0000-0000-00008E000000}"/>
    <cellStyle name="Normal 20" xfId="143" xr:uid="{00000000-0005-0000-0000-00008F000000}"/>
    <cellStyle name="Normal 21" xfId="144" xr:uid="{00000000-0005-0000-0000-000090000000}"/>
    <cellStyle name="Normal 22" xfId="145" xr:uid="{00000000-0005-0000-0000-000091000000}"/>
    <cellStyle name="Normal 23" xfId="146" xr:uid="{00000000-0005-0000-0000-000092000000}"/>
    <cellStyle name="Normal 24" xfId="147" xr:uid="{00000000-0005-0000-0000-000093000000}"/>
    <cellStyle name="Normal 25" xfId="148" xr:uid="{00000000-0005-0000-0000-000094000000}"/>
    <cellStyle name="Normal 26" xfId="149" xr:uid="{00000000-0005-0000-0000-000095000000}"/>
    <cellStyle name="Normal 27" xfId="150" xr:uid="{00000000-0005-0000-0000-000096000000}"/>
    <cellStyle name="Normal 28" xfId="151" xr:uid="{00000000-0005-0000-0000-000097000000}"/>
    <cellStyle name="Normal 29" xfId="152" xr:uid="{00000000-0005-0000-0000-000098000000}"/>
    <cellStyle name="Normal 3" xfId="153" xr:uid="{00000000-0005-0000-0000-000099000000}"/>
    <cellStyle name="Normal 3 2" xfId="154" xr:uid="{00000000-0005-0000-0000-00009A000000}"/>
    <cellStyle name="Normal 3 3" xfId="155" xr:uid="{00000000-0005-0000-0000-00009B000000}"/>
    <cellStyle name="Normal 3 4" xfId="156" xr:uid="{00000000-0005-0000-0000-00009C000000}"/>
    <cellStyle name="Normal 3 5" xfId="157" xr:uid="{00000000-0005-0000-0000-00009D000000}"/>
    <cellStyle name="Normal 3 6" xfId="158" xr:uid="{00000000-0005-0000-0000-00009E000000}"/>
    <cellStyle name="Normal 3 6 2" xfId="159" xr:uid="{00000000-0005-0000-0000-00009F000000}"/>
    <cellStyle name="Normal 30" xfId="160" xr:uid="{00000000-0005-0000-0000-0000A0000000}"/>
    <cellStyle name="Normal 31" xfId="161" xr:uid="{00000000-0005-0000-0000-0000A1000000}"/>
    <cellStyle name="Normal 32" xfId="162" xr:uid="{00000000-0005-0000-0000-0000A2000000}"/>
    <cellStyle name="Normal 33" xfId="163" xr:uid="{00000000-0005-0000-0000-0000A3000000}"/>
    <cellStyle name="Normal 34" xfId="164" xr:uid="{00000000-0005-0000-0000-0000A4000000}"/>
    <cellStyle name="Normal 35" xfId="165" xr:uid="{00000000-0005-0000-0000-0000A5000000}"/>
    <cellStyle name="Normal 36" xfId="166" xr:uid="{00000000-0005-0000-0000-0000A6000000}"/>
    <cellStyle name="Normal 37" xfId="167" xr:uid="{00000000-0005-0000-0000-0000A7000000}"/>
    <cellStyle name="Normal 38" xfId="168" xr:uid="{00000000-0005-0000-0000-0000A8000000}"/>
    <cellStyle name="Normal 39" xfId="169" xr:uid="{00000000-0005-0000-0000-0000A9000000}"/>
    <cellStyle name="Normal 4" xfId="170" xr:uid="{00000000-0005-0000-0000-0000AA000000}"/>
    <cellStyle name="Normal 4 2" xfId="171" xr:uid="{00000000-0005-0000-0000-0000AB000000}"/>
    <cellStyle name="Normal 4 3" xfId="172" xr:uid="{00000000-0005-0000-0000-0000AC000000}"/>
    <cellStyle name="Normal 4 4" xfId="173" xr:uid="{00000000-0005-0000-0000-0000AD000000}"/>
    <cellStyle name="Normal 40" xfId="174" xr:uid="{00000000-0005-0000-0000-0000AE000000}"/>
    <cellStyle name="Normal 41" xfId="175" xr:uid="{00000000-0005-0000-0000-0000AF000000}"/>
    <cellStyle name="Normal 42" xfId="176" xr:uid="{00000000-0005-0000-0000-0000B0000000}"/>
    <cellStyle name="Normal 43" xfId="177" xr:uid="{00000000-0005-0000-0000-0000B1000000}"/>
    <cellStyle name="Normal 44" xfId="178" xr:uid="{00000000-0005-0000-0000-0000B2000000}"/>
    <cellStyle name="Normal 45" xfId="179" xr:uid="{00000000-0005-0000-0000-0000B3000000}"/>
    <cellStyle name="Normal 46" xfId="180" xr:uid="{00000000-0005-0000-0000-0000B4000000}"/>
    <cellStyle name="Normal 47" xfId="181" xr:uid="{00000000-0005-0000-0000-0000B5000000}"/>
    <cellStyle name="Normal 48" xfId="182" xr:uid="{00000000-0005-0000-0000-0000B6000000}"/>
    <cellStyle name="Normal 49" xfId="183" xr:uid="{00000000-0005-0000-0000-0000B7000000}"/>
    <cellStyle name="Normal 5" xfId="184" xr:uid="{00000000-0005-0000-0000-0000B8000000}"/>
    <cellStyle name="Normal 5 2" xfId="185" xr:uid="{00000000-0005-0000-0000-0000B9000000}"/>
    <cellStyle name="Normal 5 3" xfId="186" xr:uid="{00000000-0005-0000-0000-0000BA000000}"/>
    <cellStyle name="Normal 5 4" xfId="187" xr:uid="{00000000-0005-0000-0000-0000BB000000}"/>
    <cellStyle name="Normal 5 5" xfId="188" xr:uid="{00000000-0005-0000-0000-0000BC000000}"/>
    <cellStyle name="Normal 50" xfId="189" xr:uid="{00000000-0005-0000-0000-0000BD000000}"/>
    <cellStyle name="Normal 6" xfId="190" xr:uid="{00000000-0005-0000-0000-0000BE000000}"/>
    <cellStyle name="Normal 6 2" xfId="191" xr:uid="{00000000-0005-0000-0000-0000BF000000}"/>
    <cellStyle name="Normal 6 3" xfId="192" xr:uid="{00000000-0005-0000-0000-0000C0000000}"/>
    <cellStyle name="Normal 6 4" xfId="193" xr:uid="{00000000-0005-0000-0000-0000C1000000}"/>
    <cellStyle name="Normal 6_Copy of BC 2014 gửi STC - tháng 13-2014 (theo chủ ĐT)" xfId="194" xr:uid="{00000000-0005-0000-0000-0000C2000000}"/>
    <cellStyle name="Normal 7" xfId="195" xr:uid="{00000000-0005-0000-0000-0000C3000000}"/>
    <cellStyle name="Normal 7 2" xfId="196" xr:uid="{00000000-0005-0000-0000-0000C4000000}"/>
    <cellStyle name="Normal 8" xfId="197" xr:uid="{00000000-0005-0000-0000-0000C5000000}"/>
    <cellStyle name="Normal 8 2" xfId="198" xr:uid="{00000000-0005-0000-0000-0000C6000000}"/>
    <cellStyle name="Normal 9" xfId="199" xr:uid="{00000000-0005-0000-0000-0000C7000000}"/>
    <cellStyle name="Normal 9 2" xfId="200" xr:uid="{00000000-0005-0000-0000-0000C8000000}"/>
    <cellStyle name="omma [0]_Mktg Prog" xfId="201" xr:uid="{00000000-0005-0000-0000-0000CA000000}"/>
    <cellStyle name="ormal_Sheet1_1" xfId="202" xr:uid="{00000000-0005-0000-0000-0000CB000000}"/>
    <cellStyle name="Percent [2]" xfId="203" xr:uid="{00000000-0005-0000-0000-0000CC000000}"/>
    <cellStyle name="Percent 2" xfId="204" xr:uid="{00000000-0005-0000-0000-0000CD000000}"/>
    <cellStyle name="Percent 2 2" xfId="205" xr:uid="{00000000-0005-0000-0000-0000CE000000}"/>
    <cellStyle name="Percent 3" xfId="206" xr:uid="{00000000-0005-0000-0000-0000CF000000}"/>
    <cellStyle name="Percent 4" xfId="207" xr:uid="{00000000-0005-0000-0000-0000D0000000}"/>
    <cellStyle name="Percent 4 2" xfId="208" xr:uid="{00000000-0005-0000-0000-0000D1000000}"/>
    <cellStyle name="Percent 5" xfId="209" xr:uid="{00000000-0005-0000-0000-0000D2000000}"/>
    <cellStyle name="Percent 5 2" xfId="210" xr:uid="{00000000-0005-0000-0000-0000D3000000}"/>
    <cellStyle name="Percent 6" xfId="211" xr:uid="{00000000-0005-0000-0000-0000D4000000}"/>
    <cellStyle name="Percent 7" xfId="212" xr:uid="{00000000-0005-0000-0000-0000D5000000}"/>
    <cellStyle name="s1" xfId="213" xr:uid="{00000000-0005-0000-0000-0000D6000000}"/>
    <cellStyle name="Style 1" xfId="214" xr:uid="{00000000-0005-0000-0000-0000D7000000}"/>
    <cellStyle name="Style 1 2" xfId="215" xr:uid="{00000000-0005-0000-0000-0000D8000000}"/>
    <cellStyle name="subhead" xfId="216" xr:uid="{00000000-0005-0000-0000-0000D9000000}"/>
    <cellStyle name="T" xfId="217" xr:uid="{00000000-0005-0000-0000-0000DA000000}"/>
    <cellStyle name="th" xfId="218" xr:uid="{00000000-0005-0000-0000-0000DB000000}"/>
    <cellStyle name="tuan" xfId="219" xr:uid="{00000000-0005-0000-0000-0000DC000000}"/>
    <cellStyle name="tuan1" xfId="220" xr:uid="{00000000-0005-0000-0000-0000DD000000}"/>
    <cellStyle name="tuan2" xfId="221" xr:uid="{00000000-0005-0000-0000-0000DE000000}"/>
    <cellStyle name="tuan3" xfId="222" xr:uid="{00000000-0005-0000-0000-0000DF000000}"/>
    <cellStyle name="tuan4" xfId="223" xr:uid="{00000000-0005-0000-0000-0000E0000000}"/>
    <cellStyle name="viet" xfId="224" xr:uid="{00000000-0005-0000-0000-0000E1000000}"/>
    <cellStyle name="viet2" xfId="225" xr:uid="{00000000-0005-0000-0000-0000E2000000}"/>
    <cellStyle name="Währung [0]_UXO VII" xfId="226" xr:uid="{00000000-0005-0000-0000-0000E3000000}"/>
    <cellStyle name="Währung_UXO VII" xfId="227" xr:uid="{00000000-0005-0000-0000-0000E4000000}"/>
    <cellStyle name=" [0.00]_ Att. 1- Cover" xfId="228" xr:uid="{00000000-0005-0000-0000-0000E5000000}"/>
    <cellStyle name="_ Att. 1- Cover" xfId="229" xr:uid="{00000000-0005-0000-0000-0000E6000000}"/>
    <cellStyle name="?_ Att. 1- Cover" xfId="230" xr:uid="{00000000-0005-0000-0000-0000E7000000}"/>
    <cellStyle name="똿뗦먛귟 [0.00]_PRODUCT DETAIL Q1" xfId="231" xr:uid="{00000000-0005-0000-0000-0000E8000000}"/>
    <cellStyle name="똿뗦먛귟_PRODUCT DETAIL Q1" xfId="232" xr:uid="{00000000-0005-0000-0000-0000E9000000}"/>
    <cellStyle name="믅됞 [0.00]_PRODUCT DETAIL Q1" xfId="233" xr:uid="{00000000-0005-0000-0000-0000EA000000}"/>
    <cellStyle name="믅됞_PRODUCT DETAIL Q1" xfId="234" xr:uid="{00000000-0005-0000-0000-0000EB000000}"/>
    <cellStyle name="백분율_95" xfId="235" xr:uid="{00000000-0005-0000-0000-0000EC000000}"/>
    <cellStyle name="뷭?_BOOKSHIP" xfId="236" xr:uid="{00000000-0005-0000-0000-0000ED000000}"/>
    <cellStyle name="콤마 [0]_ 비목별 월별기술 " xfId="237" xr:uid="{00000000-0005-0000-0000-0000EE000000}"/>
    <cellStyle name="콤마_ 비목별 월별기술 " xfId="238" xr:uid="{00000000-0005-0000-0000-0000EF000000}"/>
    <cellStyle name="통화 [0]_1202" xfId="239" xr:uid="{00000000-0005-0000-0000-0000F0000000}"/>
    <cellStyle name="통화_1202" xfId="240" xr:uid="{00000000-0005-0000-0000-0000F1000000}"/>
    <cellStyle name="표준_(정보부문)월별인원계획" xfId="241" xr:uid="{00000000-0005-0000-0000-0000F2000000}"/>
    <cellStyle name="一般_00Q3902REV.1" xfId="242" xr:uid="{00000000-0005-0000-0000-0000F3000000}"/>
    <cellStyle name="千分位[0]_00Q3902REV.1" xfId="243" xr:uid="{00000000-0005-0000-0000-0000F4000000}"/>
    <cellStyle name="千分位_00Q3902REV.1" xfId="244" xr:uid="{00000000-0005-0000-0000-0000F5000000}"/>
    <cellStyle name="貨幣 [0]_00Q3902REV.1" xfId="245" xr:uid="{00000000-0005-0000-0000-0000F6000000}"/>
    <cellStyle name="貨幣[0]_BRE" xfId="246" xr:uid="{00000000-0005-0000-0000-0000F7000000}"/>
    <cellStyle name="貨幣_00Q3902REV.1" xfId="247" xr:uid="{00000000-0005-0000-0000-0000F8000000}"/>
    <cellStyle name="通貨_List-dwgis" xfId="248" xr:uid="{00000000-0005-0000-0000-0000F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TTH\Desktop\4%20Phu%20luc%2002_Phat%20hanh-TranManhHa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Cty XSKT-97"/>
      <sheetName val="Cty XSKT-98"/>
      <sheetName val="Cán âäúi"/>
      <sheetName val="PS âiãöu chènh"/>
      <sheetName val="Chi tiet"/>
    </sheetNames>
    <sheetDataSet>
      <sheetData sheetId="0"/>
      <sheetData sheetId="1">
        <row r="12">
          <cell r="B12" t="str">
            <v xml:space="preserve">  CÄNG TY XÄØ SÄÚ KIÃN THIÃÚT DAKLAK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nh sach KV2"/>
      <sheetName val="Danh sach doan KT"/>
      <sheetName val="Ktra2"/>
      <sheetName val="Ktra 1"/>
      <sheetName val="Phu bieu 02_PA1"/>
      <sheetName val="Sheet1"/>
      <sheetName val="Sheet3"/>
      <sheetName val="Phu bieu 02"/>
      <sheetName val="Kiem tra"/>
      <sheetName val="Sheet2"/>
      <sheetName val="Danh sach KVXII"/>
      <sheetName val="Dak Lak"/>
      <sheetName val="NS Khao sat"/>
    </sheetNames>
    <sheetDataSet>
      <sheetData sheetId="0" refreshError="1">
        <row r="5">
          <cell r="B5" t="str">
            <v>HỌ VÀ TÊN</v>
          </cell>
          <cell r="C5" t="str">
            <v>SỐ THẺ</v>
          </cell>
          <cell r="D5" t="str">
            <v>CHUYÊN MÔN</v>
          </cell>
          <cell r="E5" t="str">
            <v>CHỨC VỤ</v>
          </cell>
          <cell r="F5" t="str">
            <v>ĐƠN VỊ</v>
          </cell>
          <cell r="G5" t="str">
            <v>ĐƠN VỊ
 CÔNG TÁC</v>
          </cell>
        </row>
        <row r="6">
          <cell r="B6" t="str">
            <v>KIỂM TOÁN VIÊN CHÍNH</v>
          </cell>
        </row>
        <row r="7">
          <cell r="B7" t="str">
            <v>Nguyễn Hồng Thái</v>
          </cell>
          <cell r="C7" t="str">
            <v>B 0202</v>
          </cell>
          <cell r="D7" t="str">
            <v>CN</v>
          </cell>
          <cell r="E7" t="str">
            <v>Kiểm toán trưởng</v>
          </cell>
          <cell r="F7" t="str">
            <v>LĐ</v>
          </cell>
          <cell r="G7" t="str">
            <v>Lãnh đạo</v>
          </cell>
          <cell r="H7" t="str">
            <v>Ông:</v>
          </cell>
        </row>
        <row r="8">
          <cell r="B8" t="str">
            <v>Phan Văn Thường</v>
          </cell>
          <cell r="C8" t="str">
            <v>B 0203</v>
          </cell>
          <cell r="D8" t="str">
            <v>CN</v>
          </cell>
          <cell r="E8" t="str">
            <v>Phó Kiểm toán trưởng</v>
          </cell>
          <cell r="F8" t="str">
            <v>LĐ</v>
          </cell>
          <cell r="G8" t="str">
            <v>Lãnh đạo</v>
          </cell>
          <cell r="H8" t="str">
            <v>Ông:</v>
          </cell>
        </row>
        <row r="9">
          <cell r="B9" t="str">
            <v>Nguyễn Văn Lân</v>
          </cell>
          <cell r="C9" t="str">
            <v>B 0204</v>
          </cell>
          <cell r="D9" t="str">
            <v>CN</v>
          </cell>
          <cell r="E9" t="str">
            <v>Phó Kiểm toán trưởng</v>
          </cell>
          <cell r="F9" t="str">
            <v>LĐ</v>
          </cell>
          <cell r="G9" t="str">
            <v>Lãnh đạo</v>
          </cell>
          <cell r="H9" t="str">
            <v>Ông:</v>
          </cell>
        </row>
        <row r="10">
          <cell r="B10" t="str">
            <v>Võ Tiến Thịnh</v>
          </cell>
          <cell r="C10" t="str">
            <v>B 0205</v>
          </cell>
          <cell r="D10" t="str">
            <v>CN</v>
          </cell>
          <cell r="E10" t="str">
            <v>Phó Kiểm toán trưởng</v>
          </cell>
          <cell r="F10" t="str">
            <v>LĐ</v>
          </cell>
          <cell r="G10" t="str">
            <v>Lãnh đạo</v>
          </cell>
          <cell r="H10" t="str">
            <v>Ông:</v>
          </cell>
        </row>
        <row r="11">
          <cell r="B11" t="str">
            <v>Mai Văn Hồng</v>
          </cell>
          <cell r="C11" t="str">
            <v>B 0206</v>
          </cell>
          <cell r="D11" t="str">
            <v>CN</v>
          </cell>
          <cell r="E11" t="str">
            <v>Trưởng phòng</v>
          </cell>
          <cell r="F11" t="str">
            <v>TH</v>
          </cell>
          <cell r="G11" t="str">
            <v>Phòng Tổng hợp</v>
          </cell>
          <cell r="H11" t="str">
            <v>Ông:</v>
          </cell>
        </row>
        <row r="12">
          <cell r="B12" t="str">
            <v>Nguyễn Thanh Hải</v>
          </cell>
          <cell r="C12" t="str">
            <v>B 0207</v>
          </cell>
          <cell r="D12" t="str">
            <v>CN</v>
          </cell>
          <cell r="E12" t="str">
            <v>Trưởng phòng</v>
          </cell>
          <cell r="F12" t="str">
            <v>NS3</v>
          </cell>
          <cell r="G12" t="str">
            <v>Phòng Kiểm toán Ngân sách 3</v>
          </cell>
          <cell r="H12" t="str">
            <v>Ông:</v>
          </cell>
        </row>
        <row r="13">
          <cell r="B13" t="str">
            <v>Lê Minh Thuận</v>
          </cell>
          <cell r="C13" t="str">
            <v>B 0208</v>
          </cell>
          <cell r="D13" t="str">
            <v>CN</v>
          </cell>
          <cell r="E13" t="str">
            <v>Phó trưởng phòng</v>
          </cell>
          <cell r="F13" t="str">
            <v>NS3</v>
          </cell>
          <cell r="G13" t="str">
            <v>Phòng Kiểm toán Ngân sách 3</v>
          </cell>
          <cell r="H13" t="str">
            <v>Ông:</v>
          </cell>
        </row>
        <row r="14">
          <cell r="B14" t="str">
            <v>Nguyễn Quốc Bình</v>
          </cell>
          <cell r="C14" t="str">
            <v>B 0209</v>
          </cell>
          <cell r="D14" t="str">
            <v>CN</v>
          </cell>
          <cell r="E14" t="str">
            <v>Phó trưởng phòng</v>
          </cell>
          <cell r="F14" t="str">
            <v>NS3</v>
          </cell>
          <cell r="G14" t="str">
            <v>Phòng Kiểm toán Ngân sách 3</v>
          </cell>
          <cell r="H14" t="str">
            <v>Ông:</v>
          </cell>
        </row>
        <row r="15">
          <cell r="B15" t="str">
            <v>Võ Trọng Vinh</v>
          </cell>
          <cell r="C15" t="str">
            <v>B 0210</v>
          </cell>
          <cell r="D15" t="str">
            <v>CN</v>
          </cell>
          <cell r="E15" t="str">
            <v>KTVC</v>
          </cell>
          <cell r="F15" t="str">
            <v>NS3</v>
          </cell>
          <cell r="G15" t="str">
            <v>Phòng Kiểm toán Ngân sách 3</v>
          </cell>
          <cell r="H15" t="str">
            <v>Ông:</v>
          </cell>
        </row>
        <row r="16">
          <cell r="B16" t="str">
            <v>Bùi Văn Sơn</v>
          </cell>
          <cell r="C16" t="str">
            <v>B 0212</v>
          </cell>
          <cell r="D16" t="str">
            <v>KS</v>
          </cell>
          <cell r="E16" t="str">
            <v>Trưởng phòng</v>
          </cell>
          <cell r="F16" t="str">
            <v>NS1</v>
          </cell>
          <cell r="G16" t="str">
            <v>Phòng Kiểm toán Ngân sách 1</v>
          </cell>
          <cell r="H16" t="str">
            <v>Ông:</v>
          </cell>
        </row>
        <row r="17">
          <cell r="B17" t="str">
            <v>Nguyễn Văn Trung</v>
          </cell>
          <cell r="C17" t="str">
            <v>B 0213</v>
          </cell>
          <cell r="D17" t="str">
            <v>KS</v>
          </cell>
          <cell r="E17" t="str">
            <v>KTVC</v>
          </cell>
          <cell r="F17" t="str">
            <v>ĐTDA</v>
          </cell>
          <cell r="G17" t="str">
            <v>Phòng Kiểm toán Đầu tư dự án</v>
          </cell>
          <cell r="H17" t="str">
            <v>Ông:</v>
          </cell>
        </row>
        <row r="18">
          <cell r="B18" t="str">
            <v>Nguyễn Hồng An</v>
          </cell>
          <cell r="C18" t="str">
            <v>B 0214</v>
          </cell>
          <cell r="D18" t="str">
            <v>CN</v>
          </cell>
          <cell r="E18" t="str">
            <v>KTVC</v>
          </cell>
          <cell r="F18" t="str">
            <v>NS1</v>
          </cell>
          <cell r="G18" t="str">
            <v>Phòng Kiểm toán Ngân sách 1</v>
          </cell>
          <cell r="H18" t="str">
            <v>Ông:</v>
          </cell>
        </row>
        <row r="19">
          <cell r="B19" t="str">
            <v>Đinh Văn Hùng</v>
          </cell>
          <cell r="C19" t="str">
            <v>B 0215</v>
          </cell>
          <cell r="D19" t="str">
            <v>KS</v>
          </cell>
          <cell r="E19" t="str">
            <v>Phó trưởng phòng</v>
          </cell>
          <cell r="F19" t="str">
            <v>ĐTDA</v>
          </cell>
          <cell r="G19" t="str">
            <v>Phòng Kiểm toán Đầu tư dự án</v>
          </cell>
          <cell r="H19" t="str">
            <v>Ông:</v>
          </cell>
        </row>
        <row r="20">
          <cell r="B20" t="str">
            <v>KIỂM TOÁN VIÊN</v>
          </cell>
        </row>
        <row r="21">
          <cell r="B21" t="str">
            <v>Lê Thanh Minh</v>
          </cell>
          <cell r="C21" t="str">
            <v>C 0551</v>
          </cell>
          <cell r="D21" t="str">
            <v>CN</v>
          </cell>
          <cell r="E21" t="str">
            <v>Phó chánh VP</v>
          </cell>
          <cell r="F21" t="str">
            <v>VP</v>
          </cell>
          <cell r="G21" t="str">
            <v>Văn phòng</v>
          </cell>
          <cell r="H21" t="str">
            <v>Ông:</v>
          </cell>
        </row>
        <row r="22">
          <cell r="B22" t="str">
            <v>Đặng Thị Giang</v>
          </cell>
          <cell r="C22" t="str">
            <v>C 0552</v>
          </cell>
          <cell r="D22" t="str">
            <v>CN</v>
          </cell>
          <cell r="E22" t="str">
            <v>KTV</v>
          </cell>
          <cell r="F22" t="str">
            <v>NS3</v>
          </cell>
          <cell r="G22" t="str">
            <v>Phòng Kiểm toán Ngân sách 3</v>
          </cell>
          <cell r="H22" t="str">
            <v>Bà:</v>
          </cell>
        </row>
        <row r="23">
          <cell r="B23" t="str">
            <v>Phan Xuân Thọ</v>
          </cell>
          <cell r="C23" t="str">
            <v>C 0553</v>
          </cell>
          <cell r="D23" t="str">
            <v>KS</v>
          </cell>
          <cell r="E23" t="str">
            <v>KTV</v>
          </cell>
          <cell r="F23" t="str">
            <v>NS3</v>
          </cell>
          <cell r="G23" t="str">
            <v>Phòng Kiểm toán Ngân sách 3</v>
          </cell>
          <cell r="H23" t="str">
            <v>Ông:</v>
          </cell>
        </row>
        <row r="24">
          <cell r="B24" t="str">
            <v>Ngô Thị Hằng Nga</v>
          </cell>
          <cell r="C24" t="str">
            <v>C 0554</v>
          </cell>
          <cell r="D24" t="str">
            <v>CN</v>
          </cell>
          <cell r="E24" t="str">
            <v>Phó trưởng phòng</v>
          </cell>
          <cell r="F24" t="str">
            <v>TH</v>
          </cell>
          <cell r="G24" t="str">
            <v>Phòng Tổng hợp</v>
          </cell>
          <cell r="H24" t="str">
            <v>Bà:</v>
          </cell>
        </row>
        <row r="25">
          <cell r="B25" t="str">
            <v>Phan Bá Thi</v>
          </cell>
          <cell r="C25" t="str">
            <v>C 0555</v>
          </cell>
          <cell r="D25" t="str">
            <v>CN</v>
          </cell>
          <cell r="E25" t="str">
            <v>KTV</v>
          </cell>
          <cell r="F25" t="str">
            <v>NS1</v>
          </cell>
          <cell r="G25" t="str">
            <v>Phòng Kiểm toán Ngân sách 1</v>
          </cell>
          <cell r="H25" t="str">
            <v>Ông:</v>
          </cell>
        </row>
        <row r="26">
          <cell r="B26" t="str">
            <v>Đỗ Văn Minh</v>
          </cell>
          <cell r="C26" t="str">
            <v>C 0556</v>
          </cell>
          <cell r="D26" t="str">
            <v>CN</v>
          </cell>
          <cell r="E26" t="str">
            <v>KTV</v>
          </cell>
          <cell r="F26" t="str">
            <v>NS3</v>
          </cell>
          <cell r="G26" t="str">
            <v>Phòng Kiểm toán Ngân sách 3</v>
          </cell>
          <cell r="H26" t="str">
            <v>Ông:</v>
          </cell>
        </row>
        <row r="27">
          <cell r="B27" t="str">
            <v>Phạm Hồng Tấn</v>
          </cell>
          <cell r="C27" t="str">
            <v>C 0557</v>
          </cell>
          <cell r="D27" t="str">
            <v>KS</v>
          </cell>
          <cell r="E27" t="str">
            <v>KTV</v>
          </cell>
          <cell r="F27" t="str">
            <v>TH</v>
          </cell>
          <cell r="G27" t="str">
            <v>Phòng Tổng hợp</v>
          </cell>
          <cell r="H27" t="str">
            <v>Ông:</v>
          </cell>
        </row>
        <row r="28">
          <cell r="B28" t="str">
            <v>Trần Mạnh Hải</v>
          </cell>
          <cell r="C28" t="str">
            <v>C 0558</v>
          </cell>
          <cell r="D28" t="str">
            <v>CN</v>
          </cell>
          <cell r="E28" t="str">
            <v>KTV</v>
          </cell>
          <cell r="F28" t="str">
            <v>TH</v>
          </cell>
          <cell r="G28" t="str">
            <v>Phòng Tổng hợp</v>
          </cell>
          <cell r="H28" t="str">
            <v>Ông:</v>
          </cell>
        </row>
        <row r="29">
          <cell r="B29" t="str">
            <v>Cao Minh Xuyến</v>
          </cell>
          <cell r="C29" t="str">
            <v>C 0559</v>
          </cell>
          <cell r="D29" t="str">
            <v>CN</v>
          </cell>
          <cell r="E29" t="str">
            <v>KTV</v>
          </cell>
          <cell r="F29" t="str">
            <v>TH</v>
          </cell>
          <cell r="G29" t="str">
            <v>Phòng Tổng hợp</v>
          </cell>
          <cell r="H29" t="str">
            <v>Ông:</v>
          </cell>
        </row>
        <row r="30">
          <cell r="B30" t="str">
            <v>Hoàng Trọng Nghĩa</v>
          </cell>
          <cell r="C30" t="str">
            <v>C 0560</v>
          </cell>
          <cell r="D30" t="str">
            <v>KS</v>
          </cell>
          <cell r="E30" t="str">
            <v>KTV</v>
          </cell>
          <cell r="F30" t="str">
            <v>TH</v>
          </cell>
          <cell r="G30" t="str">
            <v>Phòng Tổng hợp</v>
          </cell>
          <cell r="H30" t="str">
            <v>Ông:</v>
          </cell>
        </row>
        <row r="31">
          <cell r="B31" t="str">
            <v>Trần Thị Thùy Dương</v>
          </cell>
          <cell r="C31" t="str">
            <v>C 0561</v>
          </cell>
          <cell r="D31" t="str">
            <v>CN</v>
          </cell>
          <cell r="E31" t="str">
            <v>KTV</v>
          </cell>
          <cell r="F31" t="str">
            <v>NS3</v>
          </cell>
          <cell r="G31" t="str">
            <v>Phòng Kiểm toán Ngân sách 3</v>
          </cell>
          <cell r="H31" t="str">
            <v>Bà:</v>
          </cell>
        </row>
        <row r="32">
          <cell r="B32" t="str">
            <v>Nguyễn Thị Thu Thủy</v>
          </cell>
          <cell r="C32" t="str">
            <v>C 0562</v>
          </cell>
          <cell r="D32" t="str">
            <v>CN</v>
          </cell>
          <cell r="E32" t="str">
            <v>KTV</v>
          </cell>
          <cell r="F32" t="str">
            <v>TH</v>
          </cell>
          <cell r="G32" t="str">
            <v>Phòng Tổng hợp</v>
          </cell>
          <cell r="H32" t="str">
            <v>Bà:</v>
          </cell>
        </row>
        <row r="33">
          <cell r="B33" t="str">
            <v>Nguyễn Thị Lương</v>
          </cell>
          <cell r="C33" t="str">
            <v>C 0563</v>
          </cell>
          <cell r="D33" t="str">
            <v>CN</v>
          </cell>
          <cell r="E33" t="str">
            <v>KTV</v>
          </cell>
          <cell r="F33" t="str">
            <v>TH</v>
          </cell>
          <cell r="G33" t="str">
            <v>Phòng Tổng hợp</v>
          </cell>
          <cell r="H33" t="str">
            <v>Bà:</v>
          </cell>
        </row>
        <row r="34">
          <cell r="B34" t="str">
            <v>Lê Mai Tú</v>
          </cell>
          <cell r="C34" t="str">
            <v>C 0564</v>
          </cell>
          <cell r="D34" t="str">
            <v>CN</v>
          </cell>
          <cell r="E34" t="str">
            <v>KTV</v>
          </cell>
          <cell r="F34" t="str">
            <v>NS2</v>
          </cell>
          <cell r="G34" t="str">
            <v>Phòng Kiểm toán Ngân sách 2</v>
          </cell>
          <cell r="H34" t="str">
            <v>Bà:</v>
          </cell>
        </row>
        <row r="35">
          <cell r="B35" t="str">
            <v>Trần Thị Hoàng Yến</v>
          </cell>
          <cell r="C35" t="str">
            <v>C 0565</v>
          </cell>
          <cell r="D35" t="str">
            <v>CN</v>
          </cell>
          <cell r="E35" t="str">
            <v>KTV</v>
          </cell>
          <cell r="F35" t="str">
            <v>TH</v>
          </cell>
          <cell r="G35" t="str">
            <v>Phòng Tổng hợp</v>
          </cell>
          <cell r="H35" t="str">
            <v>Bà:</v>
          </cell>
        </row>
        <row r="36">
          <cell r="B36" t="str">
            <v>Nguyễn Thị Lệ Xuân</v>
          </cell>
          <cell r="C36" t="str">
            <v>C 0566</v>
          </cell>
          <cell r="D36" t="str">
            <v>CN</v>
          </cell>
          <cell r="E36" t="str">
            <v>KTV</v>
          </cell>
          <cell r="F36" t="str">
            <v>TH</v>
          </cell>
          <cell r="G36" t="str">
            <v>Phòng Tổng hợp</v>
          </cell>
          <cell r="H36" t="str">
            <v>Bà:</v>
          </cell>
        </row>
        <row r="37">
          <cell r="B37" t="str">
            <v>Hoàng Quốc Tường</v>
          </cell>
          <cell r="C37" t="str">
            <v>C 0567</v>
          </cell>
          <cell r="D37" t="str">
            <v>CN</v>
          </cell>
          <cell r="E37" t="str">
            <v>Phó trưởng phòng</v>
          </cell>
          <cell r="F37" t="str">
            <v>NS2</v>
          </cell>
          <cell r="G37" t="str">
            <v>Phòng Kiểm toán Ngân sách 2</v>
          </cell>
          <cell r="H37" t="str">
            <v>Ông:</v>
          </cell>
        </row>
        <row r="38">
          <cell r="B38" t="str">
            <v>Hoàng Cao Bường</v>
          </cell>
          <cell r="C38" t="str">
            <v>C 0568</v>
          </cell>
          <cell r="D38" t="str">
            <v>KS</v>
          </cell>
          <cell r="E38" t="str">
            <v>KTV</v>
          </cell>
          <cell r="F38" t="str">
            <v>ĐTDA</v>
          </cell>
          <cell r="G38" t="str">
            <v>Phòng Kiểm toán Đầu tư dự án</v>
          </cell>
          <cell r="H38" t="str">
            <v>Ông:</v>
          </cell>
        </row>
        <row r="39">
          <cell r="B39" t="str">
            <v>Nguyễn Quang An</v>
          </cell>
          <cell r="C39" t="str">
            <v>B 0211</v>
          </cell>
          <cell r="D39" t="str">
            <v>KS</v>
          </cell>
          <cell r="E39" t="str">
            <v>KTV</v>
          </cell>
          <cell r="F39" t="str">
            <v>ĐTDA</v>
          </cell>
          <cell r="G39" t="str">
            <v>Phòng Kiểm toán Đầu tư dự án</v>
          </cell>
          <cell r="H39" t="str">
            <v>Ông:</v>
          </cell>
        </row>
        <row r="40">
          <cell r="B40" t="str">
            <v>Lê Viết Thắng</v>
          </cell>
          <cell r="C40" t="str">
            <v>C 0569</v>
          </cell>
          <cell r="D40" t="str">
            <v>KS</v>
          </cell>
          <cell r="E40" t="str">
            <v>KTV</v>
          </cell>
          <cell r="F40" t="str">
            <v>NS2</v>
          </cell>
          <cell r="G40" t="str">
            <v>Phòng Kiểm toán Ngân sách 2</v>
          </cell>
          <cell r="H40" t="str">
            <v>Ông:</v>
          </cell>
        </row>
        <row r="41">
          <cell r="B41" t="str">
            <v>Phạm Quốc Việt</v>
          </cell>
          <cell r="C41" t="str">
            <v>C 0570</v>
          </cell>
          <cell r="D41" t="str">
            <v>CN</v>
          </cell>
          <cell r="E41" t="str">
            <v>KTV</v>
          </cell>
          <cell r="F41" t="str">
            <v>TH</v>
          </cell>
          <cell r="G41" t="str">
            <v>Phòng Tổng hợp</v>
          </cell>
          <cell r="H41" t="str">
            <v>Ông:</v>
          </cell>
        </row>
        <row r="42">
          <cell r="B42" t="str">
            <v>Lê Hồ Nam</v>
          </cell>
          <cell r="C42" t="str">
            <v>C 0571</v>
          </cell>
          <cell r="D42" t="str">
            <v>CN</v>
          </cell>
          <cell r="E42" t="str">
            <v>KTV</v>
          </cell>
          <cell r="F42" t="str">
            <v>NS2</v>
          </cell>
          <cell r="G42" t="str">
            <v>Phòng Kiểm toán Ngân sách 2</v>
          </cell>
          <cell r="H42" t="str">
            <v>Ông:</v>
          </cell>
        </row>
        <row r="43">
          <cell r="B43" t="str">
            <v>Lê Xuân Mai</v>
          </cell>
          <cell r="C43" t="str">
            <v>C 0572</v>
          </cell>
          <cell r="D43" t="str">
            <v>CN</v>
          </cell>
          <cell r="E43" t="str">
            <v>KTV</v>
          </cell>
          <cell r="F43" t="str">
            <v>NS2</v>
          </cell>
          <cell r="G43" t="str">
            <v>Phòng Kiểm toán Ngân sách 2</v>
          </cell>
          <cell r="H43" t="str">
            <v>Ông:</v>
          </cell>
        </row>
        <row r="44">
          <cell r="B44" t="str">
            <v>Trịnh Thị Na</v>
          </cell>
          <cell r="C44" t="str">
            <v>C 0573</v>
          </cell>
          <cell r="D44" t="str">
            <v>CN</v>
          </cell>
          <cell r="E44" t="str">
            <v>KTV</v>
          </cell>
          <cell r="F44" t="str">
            <v>NS3</v>
          </cell>
          <cell r="G44" t="str">
            <v>Phòng Kiểm toán Ngân sách 3</v>
          </cell>
          <cell r="H44" t="str">
            <v>Bà:</v>
          </cell>
        </row>
        <row r="45">
          <cell r="B45" t="str">
            <v>Lê Đình Khôi</v>
          </cell>
          <cell r="C45" t="str">
            <v>C 0574</v>
          </cell>
          <cell r="D45" t="str">
            <v>KS</v>
          </cell>
          <cell r="E45" t="str">
            <v>KTV</v>
          </cell>
          <cell r="F45" t="str">
            <v>ĐTDA</v>
          </cell>
          <cell r="G45" t="str">
            <v>Phòng Kiểm toán Đầu tư dự án</v>
          </cell>
          <cell r="H45" t="str">
            <v>Ông:</v>
          </cell>
        </row>
        <row r="46">
          <cell r="B46" t="str">
            <v>Hoàng Mạnh Hùng</v>
          </cell>
          <cell r="C46" t="str">
            <v>C 0575</v>
          </cell>
          <cell r="D46" t="str">
            <v>CN</v>
          </cell>
          <cell r="E46" t="str">
            <v>KTV</v>
          </cell>
          <cell r="F46" t="str">
            <v>TH</v>
          </cell>
          <cell r="G46" t="str">
            <v>Phòng Tổng hợp</v>
          </cell>
          <cell r="H46" t="str">
            <v>Ông:</v>
          </cell>
        </row>
        <row r="47">
          <cell r="B47" t="str">
            <v>Nguyễn Đình Khang</v>
          </cell>
          <cell r="C47" t="str">
            <v>C 0576</v>
          </cell>
          <cell r="D47" t="str">
            <v>KS</v>
          </cell>
          <cell r="E47" t="str">
            <v>KTV</v>
          </cell>
          <cell r="F47" t="str">
            <v>ĐTDA</v>
          </cell>
          <cell r="G47" t="str">
            <v>Phòng Kiểm toán Đầu tư dự án</v>
          </cell>
          <cell r="H47" t="str">
            <v>Ông:</v>
          </cell>
        </row>
        <row r="48">
          <cell r="B48" t="str">
            <v>Lê Văn Thuyết</v>
          </cell>
          <cell r="C48" t="str">
            <v>C 0577</v>
          </cell>
          <cell r="D48" t="str">
            <v>CN</v>
          </cell>
          <cell r="E48" t="str">
            <v>Phó trưởng phòng</v>
          </cell>
          <cell r="F48" t="str">
            <v>NS2</v>
          </cell>
          <cell r="G48" t="str">
            <v>Phòng Kiểm toán Ngân sách 2</v>
          </cell>
          <cell r="H48" t="str">
            <v>Ông:</v>
          </cell>
        </row>
        <row r="49">
          <cell r="B49" t="str">
            <v>Nguyễn Văn Thắng</v>
          </cell>
          <cell r="C49" t="str">
            <v>C 0578</v>
          </cell>
          <cell r="D49" t="str">
            <v>CN</v>
          </cell>
          <cell r="E49" t="str">
            <v>Phó trưởng phòng</v>
          </cell>
          <cell r="F49" t="str">
            <v>NS1</v>
          </cell>
          <cell r="G49" t="str">
            <v>Phòng Kiểm toán Ngân sách 1</v>
          </cell>
          <cell r="H49" t="str">
            <v>Ông:</v>
          </cell>
        </row>
        <row r="50">
          <cell r="B50" t="str">
            <v>Nguyễn Thanh Lâm</v>
          </cell>
          <cell r="C50" t="str">
            <v>C 0579</v>
          </cell>
          <cell r="D50" t="str">
            <v>CN</v>
          </cell>
          <cell r="E50" t="str">
            <v>KTV</v>
          </cell>
          <cell r="F50" t="str">
            <v>NS1</v>
          </cell>
          <cell r="G50" t="str">
            <v>Phòng Kiểm toán Ngân sách 1</v>
          </cell>
          <cell r="H50" t="str">
            <v>Ông:</v>
          </cell>
        </row>
        <row r="51">
          <cell r="B51" t="str">
            <v>Giãn Quốc Đồng</v>
          </cell>
          <cell r="C51" t="str">
            <v>C 0580</v>
          </cell>
          <cell r="D51" t="str">
            <v>KS</v>
          </cell>
          <cell r="E51" t="str">
            <v>KTV</v>
          </cell>
          <cell r="F51" t="str">
            <v>NS1</v>
          </cell>
          <cell r="G51" t="str">
            <v>Phòng Kiểm toán Ngân sách 1</v>
          </cell>
          <cell r="H51" t="str">
            <v>Ông:</v>
          </cell>
        </row>
        <row r="52">
          <cell r="B52" t="str">
            <v>Phạm Tuyên</v>
          </cell>
          <cell r="C52" t="str">
            <v>C 0581</v>
          </cell>
          <cell r="D52" t="str">
            <v>KS</v>
          </cell>
          <cell r="E52" t="str">
            <v>KTV</v>
          </cell>
          <cell r="F52" t="str">
            <v>ĐTDA</v>
          </cell>
          <cell r="G52" t="str">
            <v>Phòng Kiểm toán Đầu tư dự án</v>
          </cell>
          <cell r="H52" t="str">
            <v>Ông:</v>
          </cell>
        </row>
        <row r="53">
          <cell r="B53" t="str">
            <v>Trần Quốc Đạt</v>
          </cell>
          <cell r="C53" t="str">
            <v>C 0582</v>
          </cell>
          <cell r="D53" t="str">
            <v>CN</v>
          </cell>
          <cell r="E53" t="str">
            <v>KTV</v>
          </cell>
          <cell r="F53" t="str">
            <v>TH</v>
          </cell>
          <cell r="G53" t="str">
            <v>Phòng Tổng hợp</v>
          </cell>
          <cell r="H53" t="str">
            <v>Ông:</v>
          </cell>
        </row>
        <row r="54">
          <cell r="B54" t="str">
            <v>Bạch Như Hoàng</v>
          </cell>
          <cell r="C54" t="str">
            <v>C 0583</v>
          </cell>
          <cell r="D54" t="str">
            <v>KS</v>
          </cell>
          <cell r="E54" t="str">
            <v>KTV</v>
          </cell>
          <cell r="F54" t="str">
            <v>ĐTDA</v>
          </cell>
          <cell r="G54" t="str">
            <v>Phòng Kiểm toán Đầu tư dự án</v>
          </cell>
          <cell r="H54" t="str">
            <v>Ông:</v>
          </cell>
        </row>
        <row r="55">
          <cell r="B55" t="str">
            <v>Nguyễn Thị Thùy Trang</v>
          </cell>
          <cell r="C55" t="str">
            <v>C 0584</v>
          </cell>
          <cell r="D55" t="str">
            <v>CN</v>
          </cell>
          <cell r="E55" t="str">
            <v>KTV</v>
          </cell>
          <cell r="F55" t="str">
            <v>NS1</v>
          </cell>
          <cell r="G55" t="str">
            <v>Phòng Kiểm toán Ngân sách 1</v>
          </cell>
          <cell r="H55" t="str">
            <v>Bà:</v>
          </cell>
        </row>
        <row r="56">
          <cell r="B56" t="str">
            <v>Nguyễn Anh Vân</v>
          </cell>
          <cell r="C56" t="str">
            <v>C 0585</v>
          </cell>
          <cell r="D56" t="str">
            <v>KS</v>
          </cell>
          <cell r="E56" t="str">
            <v>Trưởng phòng</v>
          </cell>
          <cell r="F56" t="str">
            <v>ĐTDA</v>
          </cell>
          <cell r="G56" t="str">
            <v>Phòng Kiểm toán Đầu tư dự án</v>
          </cell>
          <cell r="H56" t="str">
            <v>Ông:</v>
          </cell>
        </row>
        <row r="57">
          <cell r="B57" t="str">
            <v>Nguyễn Đức Sỹ</v>
          </cell>
          <cell r="C57" t="str">
            <v>C 0586</v>
          </cell>
          <cell r="D57" t="str">
            <v>KS</v>
          </cell>
          <cell r="E57" t="str">
            <v>Phó trưởng phòng</v>
          </cell>
          <cell r="F57" t="str">
            <v>ĐTDA</v>
          </cell>
          <cell r="G57" t="str">
            <v>Phòng Kiểm toán Đầu tư dự án</v>
          </cell>
          <cell r="H57" t="str">
            <v>Ông:</v>
          </cell>
        </row>
        <row r="58">
          <cell r="B58" t="str">
            <v>Nguyễn Minh Sửu</v>
          </cell>
          <cell r="C58" t="str">
            <v>C 0587</v>
          </cell>
          <cell r="D58" t="str">
            <v>CN</v>
          </cell>
          <cell r="E58" t="str">
            <v>Phó trưởng phòng</v>
          </cell>
          <cell r="F58" t="str">
            <v>NS3</v>
          </cell>
          <cell r="G58" t="str">
            <v>Phòng Kiểm toán Ngân sách 3</v>
          </cell>
          <cell r="H58" t="str">
            <v>Ông:</v>
          </cell>
        </row>
        <row r="59">
          <cell r="B59" t="str">
            <v>Trần Đức An</v>
          </cell>
          <cell r="C59" t="str">
            <v>C 0588</v>
          </cell>
          <cell r="D59" t="str">
            <v>KS</v>
          </cell>
          <cell r="E59" t="str">
            <v>KTV</v>
          </cell>
          <cell r="F59" t="str">
            <v>ĐTDA</v>
          </cell>
          <cell r="G59" t="str">
            <v>Phòng Kiểm toán Đầu tư dự án</v>
          </cell>
          <cell r="H59" t="str">
            <v>Ông:</v>
          </cell>
        </row>
        <row r="60">
          <cell r="B60" t="str">
            <v>Mai Văn Bé</v>
          </cell>
          <cell r="C60" t="str">
            <v>C 0589</v>
          </cell>
          <cell r="D60" t="str">
            <v>CN</v>
          </cell>
          <cell r="E60" t="str">
            <v>KTV</v>
          </cell>
          <cell r="F60" t="str">
            <v>NS1</v>
          </cell>
          <cell r="G60" t="str">
            <v>Phòng Kiểm toán Ngân sách 1</v>
          </cell>
          <cell r="H60" t="str">
            <v>Ông:</v>
          </cell>
        </row>
        <row r="61">
          <cell r="B61" t="str">
            <v>Thái Văn Tuấn</v>
          </cell>
          <cell r="C61" t="str">
            <v>C 0590</v>
          </cell>
          <cell r="D61" t="str">
            <v>KS</v>
          </cell>
          <cell r="E61" t="str">
            <v>KTV</v>
          </cell>
          <cell r="F61" t="str">
            <v>ĐTDA</v>
          </cell>
          <cell r="G61" t="str">
            <v>Phòng Kiểm toán Đầu tư dự án</v>
          </cell>
          <cell r="H61" t="str">
            <v>Ông:</v>
          </cell>
        </row>
        <row r="62">
          <cell r="B62" t="str">
            <v>Trịnh Thị Thu Hội</v>
          </cell>
          <cell r="C62" t="str">
            <v>C 0591</v>
          </cell>
          <cell r="D62" t="str">
            <v>CN</v>
          </cell>
          <cell r="E62" t="str">
            <v>KTV</v>
          </cell>
          <cell r="F62" t="str">
            <v>NS1</v>
          </cell>
          <cell r="G62" t="str">
            <v>Phòng Kiểm toán Ngân sách 1</v>
          </cell>
          <cell r="H62" t="str">
            <v>Bà:</v>
          </cell>
        </row>
        <row r="63">
          <cell r="B63" t="str">
            <v>Đỗ Song Toàn</v>
          </cell>
          <cell r="C63" t="str">
            <v>C 0592</v>
          </cell>
          <cell r="D63" t="str">
            <v>KS</v>
          </cell>
          <cell r="E63" t="str">
            <v>KTV</v>
          </cell>
          <cell r="F63" t="str">
            <v>ĐTDA</v>
          </cell>
          <cell r="G63" t="str">
            <v>Phòng Kiểm toán Đầu tư dự án</v>
          </cell>
          <cell r="H63" t="str">
            <v>Ông:</v>
          </cell>
        </row>
        <row r="64">
          <cell r="B64" t="str">
            <v>Vương Thị Tú Oanh</v>
          </cell>
          <cell r="C64" t="str">
            <v>C 0593</v>
          </cell>
          <cell r="D64" t="str">
            <v>CN</v>
          </cell>
          <cell r="E64" t="str">
            <v>KTV</v>
          </cell>
          <cell r="F64" t="str">
            <v>NS1</v>
          </cell>
          <cell r="G64" t="str">
            <v>Phòng Kiểm toán Ngân sách 1</v>
          </cell>
          <cell r="H64" t="str">
            <v>Bà:</v>
          </cell>
        </row>
        <row r="65">
          <cell r="B65" t="str">
            <v>Trần Hoàng Đạt</v>
          </cell>
          <cell r="C65" t="str">
            <v>C 0594</v>
          </cell>
          <cell r="D65" t="str">
            <v>CN</v>
          </cell>
          <cell r="E65" t="str">
            <v>KTV</v>
          </cell>
          <cell r="F65" t="str">
            <v>NS1</v>
          </cell>
          <cell r="G65" t="str">
            <v>Phòng Kiểm toán Ngân sách 1</v>
          </cell>
          <cell r="H65" t="str">
            <v>Ông:</v>
          </cell>
        </row>
        <row r="66">
          <cell r="B66" t="str">
            <v>Nguyễn Hồng Sơn</v>
          </cell>
          <cell r="C66" t="str">
            <v>C 0595</v>
          </cell>
          <cell r="D66" t="str">
            <v>KS</v>
          </cell>
          <cell r="E66" t="str">
            <v>KTV</v>
          </cell>
          <cell r="F66" t="str">
            <v>ĐTDA</v>
          </cell>
          <cell r="G66" t="str">
            <v>Phòng Kiểm toán Đầu tư dự án</v>
          </cell>
          <cell r="H66" t="str">
            <v>Ông:</v>
          </cell>
        </row>
        <row r="67">
          <cell r="B67" t="str">
            <v>Phạm Huy Hạnh</v>
          </cell>
          <cell r="C67" t="str">
            <v>C 0596</v>
          </cell>
          <cell r="D67" t="str">
            <v>KS</v>
          </cell>
          <cell r="E67" t="str">
            <v>KTV</v>
          </cell>
          <cell r="F67" t="str">
            <v>ĐTDA</v>
          </cell>
          <cell r="G67" t="str">
            <v>Phòng Kiểm toán Đầu tư dự án</v>
          </cell>
          <cell r="H67" t="str">
            <v>Ông:</v>
          </cell>
        </row>
        <row r="68">
          <cell r="B68" t="str">
            <v>Phan Huy Vọng</v>
          </cell>
          <cell r="C68" t="str">
            <v>C 0597</v>
          </cell>
          <cell r="D68" t="str">
            <v>KS</v>
          </cell>
          <cell r="E68" t="str">
            <v>KTV</v>
          </cell>
          <cell r="F68" t="str">
            <v>ĐTDA</v>
          </cell>
          <cell r="G68" t="str">
            <v>Phòng Kiểm toán Đầu tư dự án</v>
          </cell>
          <cell r="H68" t="str">
            <v>Ông:</v>
          </cell>
        </row>
        <row r="69">
          <cell r="B69" t="str">
            <v>Phan Thanh Hải</v>
          </cell>
          <cell r="C69" t="str">
            <v>C 0598</v>
          </cell>
          <cell r="D69" t="str">
            <v>CN</v>
          </cell>
          <cell r="E69" t="str">
            <v>Phó trưởng phòng</v>
          </cell>
          <cell r="F69" t="str">
            <v>NS2</v>
          </cell>
          <cell r="G69" t="str">
            <v>Phòng Kiểm toán Ngân sách 2</v>
          </cell>
          <cell r="H69" t="str">
            <v>Ông:</v>
          </cell>
        </row>
        <row r="70">
          <cell r="B70" t="str">
            <v>Ngô Thanh An</v>
          </cell>
          <cell r="C70" t="str">
            <v>C 0599</v>
          </cell>
          <cell r="D70" t="str">
            <v>KS</v>
          </cell>
          <cell r="E70" t="str">
            <v>Phó trưởng phòng</v>
          </cell>
          <cell r="F70" t="str">
            <v>ĐTDA</v>
          </cell>
          <cell r="G70" t="str">
            <v>Phòng Kiểm toán Đầu tư dự án</v>
          </cell>
          <cell r="H70" t="str">
            <v>Ông:</v>
          </cell>
        </row>
        <row r="71">
          <cell r="B71" t="str">
            <v>Phạm Thị Thành</v>
          </cell>
          <cell r="C71" t="str">
            <v>C 0600</v>
          </cell>
          <cell r="D71" t="str">
            <v>CN</v>
          </cell>
          <cell r="E71" t="str">
            <v>KTV</v>
          </cell>
          <cell r="F71" t="str">
            <v>NS3</v>
          </cell>
          <cell r="G71" t="str">
            <v>Phòng Kiểm toán Ngân sách 3</v>
          </cell>
          <cell r="H71" t="str">
            <v>Bà:</v>
          </cell>
        </row>
        <row r="72">
          <cell r="B72" t="str">
            <v>Nguyễn Đức Lập</v>
          </cell>
          <cell r="C72" t="str">
            <v>C 0601</v>
          </cell>
          <cell r="D72" t="str">
            <v>KS</v>
          </cell>
          <cell r="E72" t="str">
            <v>KTV</v>
          </cell>
          <cell r="F72" t="str">
            <v>NS2</v>
          </cell>
          <cell r="G72" t="str">
            <v>Phòng Kiểm toán Ngân sách 2</v>
          </cell>
          <cell r="H72" t="str">
            <v>Ông:</v>
          </cell>
        </row>
        <row r="73">
          <cell r="B73" t="str">
            <v>Nguyễn Xuân Thủy</v>
          </cell>
          <cell r="C73" t="str">
            <v>C 0602</v>
          </cell>
          <cell r="D73" t="str">
            <v>CN</v>
          </cell>
          <cell r="E73" t="str">
            <v>KTV</v>
          </cell>
          <cell r="F73" t="str">
            <v>NS2</v>
          </cell>
          <cell r="G73" t="str">
            <v>Phòng Kiểm toán Ngân sách 2</v>
          </cell>
          <cell r="H73" t="str">
            <v>Ông:</v>
          </cell>
        </row>
        <row r="74">
          <cell r="B74" t="str">
            <v>Lê Ngọc Việt</v>
          </cell>
          <cell r="C74" t="str">
            <v>C 0603</v>
          </cell>
          <cell r="D74" t="str">
            <v>CN</v>
          </cell>
          <cell r="E74" t="str">
            <v>KTV</v>
          </cell>
          <cell r="F74" t="str">
            <v>NS3</v>
          </cell>
          <cell r="G74" t="str">
            <v>Phòng Kiểm toán Ngân sách 3</v>
          </cell>
          <cell r="H74" t="str">
            <v>Ông:</v>
          </cell>
        </row>
        <row r="75">
          <cell r="B75" t="str">
            <v>Phạm Quang Hưng</v>
          </cell>
          <cell r="C75" t="str">
            <v>C 0604</v>
          </cell>
          <cell r="D75" t="str">
            <v>CN</v>
          </cell>
          <cell r="E75" t="str">
            <v>KTV</v>
          </cell>
          <cell r="F75" t="str">
            <v>NS3</v>
          </cell>
          <cell r="G75" t="str">
            <v>Phòng Kiểm toán Ngân sách 3</v>
          </cell>
          <cell r="H75" t="str">
            <v>Ông:</v>
          </cell>
        </row>
        <row r="76">
          <cell r="B76" t="str">
            <v>Văn Tất Lợi</v>
          </cell>
          <cell r="C76" t="str">
            <v>C 0605</v>
          </cell>
          <cell r="D76" t="str">
            <v>CN</v>
          </cell>
          <cell r="E76" t="str">
            <v>KTV</v>
          </cell>
          <cell r="F76" t="str">
            <v>TH</v>
          </cell>
          <cell r="G76" t="str">
            <v>Phòng Tổng hợp</v>
          </cell>
          <cell r="H76" t="str">
            <v>Ông:</v>
          </cell>
        </row>
        <row r="77">
          <cell r="B77" t="str">
            <v>Tần Lê Hoài</v>
          </cell>
          <cell r="C77" t="str">
            <v>C 0606</v>
          </cell>
          <cell r="D77" t="str">
            <v>CN</v>
          </cell>
          <cell r="E77" t="str">
            <v>KTV</v>
          </cell>
          <cell r="F77" t="str">
            <v>TH</v>
          </cell>
          <cell r="G77" t="str">
            <v>Phòng Tổng hợp</v>
          </cell>
          <cell r="H77" t="str">
            <v>Ông:</v>
          </cell>
        </row>
        <row r="78">
          <cell r="B78" t="str">
            <v>KIỂM TOÁN VIÊN DỰ BỊ</v>
          </cell>
        </row>
        <row r="79">
          <cell r="B79" t="str">
            <v>Nguyễn Đình Hiến</v>
          </cell>
          <cell r="C79" t="str">
            <v>D 0072</v>
          </cell>
          <cell r="D79" t="str">
            <v>KS</v>
          </cell>
          <cell r="E79" t="str">
            <v>KTVDB</v>
          </cell>
          <cell r="F79" t="str">
            <v>ĐTDA</v>
          </cell>
          <cell r="G79" t="str">
            <v>Phòng Kiểm toán Đầu tư dự án</v>
          </cell>
          <cell r="H79" t="str">
            <v>Ông:</v>
          </cell>
        </row>
        <row r="80">
          <cell r="B80" t="str">
            <v>Nguyễn Xuân Tĩnh</v>
          </cell>
          <cell r="C80" t="str">
            <v>D 0073</v>
          </cell>
          <cell r="D80" t="str">
            <v>CN</v>
          </cell>
          <cell r="E80" t="str">
            <v>KTVDB</v>
          </cell>
          <cell r="F80" t="str">
            <v>NS2</v>
          </cell>
          <cell r="G80" t="str">
            <v>Phòng Kiểm toán Ngân sách 2</v>
          </cell>
          <cell r="H80" t="str">
            <v>Ông:</v>
          </cell>
        </row>
        <row r="81">
          <cell r="B81" t="str">
            <v>Phan Hồng Phong</v>
          </cell>
          <cell r="C81" t="str">
            <v>D 0074</v>
          </cell>
          <cell r="D81" t="str">
            <v>CN</v>
          </cell>
          <cell r="E81" t="str">
            <v>KTVDB</v>
          </cell>
          <cell r="F81" t="str">
            <v>NS1</v>
          </cell>
          <cell r="G81" t="str">
            <v>Phòng Kiểm toán Ngân sách 1</v>
          </cell>
          <cell r="H81" t="str">
            <v>Ông:</v>
          </cell>
        </row>
        <row r="82">
          <cell r="B82" t="str">
            <v>Nguyễn Văn Tuân</v>
          </cell>
          <cell r="D82" t="str">
            <v>KS</v>
          </cell>
          <cell r="E82" t="str">
            <v>KTVDB</v>
          </cell>
          <cell r="F82" t="str">
            <v>NS2</v>
          </cell>
          <cell r="G82" t="str">
            <v>Phòng Kiểm toán Ngân sách 2</v>
          </cell>
          <cell r="H82" t="str">
            <v>Ông:</v>
          </cell>
        </row>
        <row r="83">
          <cell r="B83" t="str">
            <v>Lê Quang Hải</v>
          </cell>
          <cell r="C83" t="str">
            <v>D 0075</v>
          </cell>
          <cell r="D83" t="str">
            <v>CN</v>
          </cell>
          <cell r="E83" t="str">
            <v>KTVDB</v>
          </cell>
          <cell r="F83" t="str">
            <v>NS2</v>
          </cell>
          <cell r="G83" t="str">
            <v>Phòng Kiểm toán Ngân sách 2</v>
          </cell>
          <cell r="H83" t="str">
            <v>Ông:</v>
          </cell>
        </row>
        <row r="84">
          <cell r="B84" t="str">
            <v>THÀNH VIÊN KHÁC</v>
          </cell>
        </row>
        <row r="85">
          <cell r="B85" t="str">
            <v>Nguyễn Hoàng Chúng</v>
          </cell>
          <cell r="C85" t="str">
            <v>Chưa có thẻ</v>
          </cell>
          <cell r="D85" t="str">
            <v>CN</v>
          </cell>
          <cell r="E85" t="str">
            <v>Thành viên khác</v>
          </cell>
          <cell r="F85" t="str">
            <v>NS2</v>
          </cell>
          <cell r="G85" t="str">
            <v>Phòng Kiểm toán Ngân sách 2</v>
          </cell>
          <cell r="H85" t="str">
            <v>Ông:</v>
          </cell>
        </row>
        <row r="86">
          <cell r="B86" t="str">
            <v>Nguyễn Thái Bình</v>
          </cell>
          <cell r="C86" t="str">
            <v>Chưa có thẻ</v>
          </cell>
          <cell r="D86" t="str">
            <v>KS</v>
          </cell>
          <cell r="E86" t="str">
            <v>Thành viên khác</v>
          </cell>
          <cell r="F86" t="str">
            <v>NS3</v>
          </cell>
          <cell r="G86" t="str">
            <v>Phòng Kiểm toán Ngân sách 3</v>
          </cell>
          <cell r="H86" t="str">
            <v>Ông:</v>
          </cell>
        </row>
        <row r="87">
          <cell r="B87" t="str">
            <v>Phan Thành Trung</v>
          </cell>
          <cell r="C87" t="str">
            <v>Chưa có thẻ</v>
          </cell>
          <cell r="D87" t="str">
            <v>CN</v>
          </cell>
          <cell r="E87" t="str">
            <v>Thành viên khác</v>
          </cell>
          <cell r="F87" t="str">
            <v>TH</v>
          </cell>
          <cell r="G87" t="str">
            <v>Phòng Tổng hợp</v>
          </cell>
          <cell r="H87" t="str">
            <v>Ông:</v>
          </cell>
        </row>
        <row r="88">
          <cell r="B88" t="str">
            <v>Nguyễn Ngọc Bảo</v>
          </cell>
          <cell r="C88" t="str">
            <v>Chưa có thẻ</v>
          </cell>
          <cell r="D88" t="str">
            <v>CN</v>
          </cell>
          <cell r="E88" t="str">
            <v>Thành viên khác</v>
          </cell>
          <cell r="F88" t="str">
            <v>NS1</v>
          </cell>
          <cell r="G88" t="str">
            <v>Phòng Kiểm toán Ngân sách 1</v>
          </cell>
          <cell r="H88" t="str">
            <v>Ông:</v>
          </cell>
        </row>
        <row r="89">
          <cell r="B89" t="str">
            <v>Nguyễn Đức Tuấn</v>
          </cell>
          <cell r="C89" t="str">
            <v>Chưa có thẻ</v>
          </cell>
          <cell r="D89" t="str">
            <v>KS</v>
          </cell>
          <cell r="E89" t="str">
            <v>Thành viên khác</v>
          </cell>
          <cell r="F89" t="str">
            <v>NS1</v>
          </cell>
          <cell r="G89" t="str">
            <v>Phòng Kiểm toán Ngân sách 1</v>
          </cell>
          <cell r="H89" t="str">
            <v>Ông:</v>
          </cell>
        </row>
        <row r="90">
          <cell r="B90" t="str">
            <v>Trần Kiên Cường</v>
          </cell>
          <cell r="C90" t="str">
            <v>Chưa có thẻ</v>
          </cell>
          <cell r="D90" t="str">
            <v>KS</v>
          </cell>
          <cell r="E90" t="str">
            <v>Thành viên khác</v>
          </cell>
          <cell r="F90" t="str">
            <v>NS2</v>
          </cell>
          <cell r="G90" t="str">
            <v>Phòng Kiểm toán Ngân sách 2</v>
          </cell>
          <cell r="H90" t="str">
            <v>Ông:</v>
          </cell>
        </row>
        <row r="91">
          <cell r="B91" t="str">
            <v>Hoàng Thị Chung</v>
          </cell>
          <cell r="C91" t="str">
            <v>Chưa có thẻ</v>
          </cell>
          <cell r="D91" t="str">
            <v>CN</v>
          </cell>
          <cell r="E91" t="str">
            <v>Thành viên khác</v>
          </cell>
          <cell r="F91" t="str">
            <v>VP</v>
          </cell>
          <cell r="G91" t="str">
            <v>Văn phòng</v>
          </cell>
          <cell r="H91" t="str">
            <v>Bà:</v>
          </cell>
        </row>
        <row r="92">
          <cell r="B92" t="str">
            <v>Phạm Văn An</v>
          </cell>
          <cell r="C92" t="str">
            <v>Chưa có thẻ</v>
          </cell>
          <cell r="D92" t="str">
            <v>CN</v>
          </cell>
          <cell r="E92" t="str">
            <v>Thành viên khác</v>
          </cell>
          <cell r="F92" t="str">
            <v>VP</v>
          </cell>
          <cell r="G92" t="str">
            <v>Văn phòng</v>
          </cell>
          <cell r="H92" t="str">
            <v>Ông:</v>
          </cell>
        </row>
        <row r="93">
          <cell r="B93" t="str">
            <v>Trần Thị Hồng Chuyên</v>
          </cell>
          <cell r="C93" t="str">
            <v>Chưa có thẻ</v>
          </cell>
          <cell r="D93" t="str">
            <v>CN</v>
          </cell>
          <cell r="E93" t="str">
            <v>Thành viên khác</v>
          </cell>
          <cell r="F93" t="str">
            <v>VP</v>
          </cell>
          <cell r="G93" t="str">
            <v>Văn phòng</v>
          </cell>
          <cell r="H93" t="str">
            <v>Bà:</v>
          </cell>
        </row>
        <row r="94">
          <cell r="B94" t="str">
            <v>Nguyễn Thị Mùi</v>
          </cell>
          <cell r="C94" t="str">
            <v>Chưa có thẻ</v>
          </cell>
          <cell r="D94" t="str">
            <v>CN</v>
          </cell>
          <cell r="E94" t="str">
            <v>Thành viên khác</v>
          </cell>
          <cell r="F94" t="str">
            <v>VP</v>
          </cell>
          <cell r="G94" t="str">
            <v>Văn phòng</v>
          </cell>
          <cell r="H94" t="str">
            <v>Bà:</v>
          </cell>
        </row>
        <row r="95">
          <cell r="B95" t="str">
            <v>Nguyễn Tất Thắng</v>
          </cell>
          <cell r="C95" t="str">
            <v>Chưa có thẻ</v>
          </cell>
          <cell r="D95" t="str">
            <v>CN</v>
          </cell>
          <cell r="E95" t="str">
            <v>Phó chánh VP</v>
          </cell>
          <cell r="F95" t="str">
            <v>VP</v>
          </cell>
          <cell r="G95" t="str">
            <v>Văn phòng</v>
          </cell>
          <cell r="H95" t="str">
            <v>Ông:</v>
          </cell>
        </row>
        <row r="96">
          <cell r="B96" t="str">
            <v>Cao Đình Phú</v>
          </cell>
          <cell r="C96" t="str">
            <v>Chưa có thẻ</v>
          </cell>
          <cell r="D96" t="str">
            <v>CN</v>
          </cell>
          <cell r="E96" t="str">
            <v>Thành viên khác</v>
          </cell>
          <cell r="F96" t="str">
            <v>VP</v>
          </cell>
          <cell r="G96" t="str">
            <v>Văn phòng</v>
          </cell>
          <cell r="H96" t="str">
            <v>Ông:</v>
          </cell>
        </row>
      </sheetData>
      <sheetData sheetId="1" refreshError="1">
        <row r="9">
          <cell r="B9" t="str">
            <v>Võ Tiến Thịnh</v>
          </cell>
          <cell r="C9" t="str">
            <v>Phó Kiểm toán trưởng</v>
          </cell>
          <cell r="D9" t="str">
            <v>Trưởng đoàn</v>
          </cell>
          <cell r="E9" t="str">
            <v>B 0205</v>
          </cell>
          <cell r="F9" t="str">
            <v>CN</v>
          </cell>
          <cell r="G9" t="str">
            <v/>
          </cell>
          <cell r="H9" t="str">
            <v>NS3</v>
          </cell>
          <cell r="I9" t="str">
            <v>Ông:</v>
          </cell>
        </row>
        <row r="10">
          <cell r="B10" t="str">
            <v>Lê Minh Thuận</v>
          </cell>
          <cell r="C10" t="str">
            <v>Phó trưởng phòng</v>
          </cell>
          <cell r="D10" t="str">
            <v>Phó trưởng đoàn kiêm tổ trưởng</v>
          </cell>
          <cell r="E10" t="str">
            <v>B 0208</v>
          </cell>
          <cell r="F10" t="str">
            <v>CN</v>
          </cell>
          <cell r="G10" t="str">
            <v/>
          </cell>
          <cell r="H10" t="str">
            <v>VP</v>
          </cell>
          <cell r="I10" t="str">
            <v>Ông:</v>
          </cell>
        </row>
        <row r="11">
          <cell r="B11" t="str">
            <v>Lê Thanh Minh</v>
          </cell>
          <cell r="C11" t="str">
            <v>Phó chánh VP</v>
          </cell>
          <cell r="D11" t="str">
            <v>Phó trưởng đoàn kiêm tổ trưởng</v>
          </cell>
          <cell r="E11" t="str">
            <v>C 0551</v>
          </cell>
          <cell r="F11" t="str">
            <v>CN</v>
          </cell>
          <cell r="G11" t="str">
            <v/>
          </cell>
          <cell r="H11" t="str">
            <v>NS1</v>
          </cell>
          <cell r="I11" t="str">
            <v>Ông:</v>
          </cell>
        </row>
        <row r="12">
          <cell r="B12" t="str">
            <v>Phan Thanh Hải</v>
          </cell>
          <cell r="C12" t="str">
            <v>Phó trưởng phòng</v>
          </cell>
          <cell r="D12" t="str">
            <v>Tổ trưởng</v>
          </cell>
          <cell r="E12" t="str">
            <v>C 0598</v>
          </cell>
          <cell r="F12" t="str">
            <v>CN</v>
          </cell>
          <cell r="G12" t="str">
            <v/>
          </cell>
          <cell r="H12" t="str">
            <v>NS1</v>
          </cell>
          <cell r="I12" t="str">
            <v>Ông:</v>
          </cell>
        </row>
        <row r="13">
          <cell r="B13" t="str">
            <v>Đinh Văn Hùng</v>
          </cell>
          <cell r="C13" t="str">
            <v>Phó trưởng phòng</v>
          </cell>
          <cell r="D13" t="str">
            <v>Tổ trưởng</v>
          </cell>
          <cell r="E13" t="str">
            <v>B 0215</v>
          </cell>
          <cell r="F13" t="str">
            <v>CN</v>
          </cell>
          <cell r="G13" t="str">
            <v/>
          </cell>
          <cell r="H13" t="str">
            <v>NS3</v>
          </cell>
          <cell r="I13" t="str">
            <v>Ông:</v>
          </cell>
        </row>
        <row r="14">
          <cell r="B14" t="str">
            <v>Nguyễn Đức Sỹ</v>
          </cell>
          <cell r="C14" t="str">
            <v>Phó trưởng phòng</v>
          </cell>
          <cell r="D14" t="str">
            <v>Tổ trưởng</v>
          </cell>
          <cell r="E14" t="str">
            <v>C 0586</v>
          </cell>
          <cell r="F14" t="str">
            <v>CN</v>
          </cell>
          <cell r="G14" t="str">
            <v/>
          </cell>
          <cell r="H14" t="str">
            <v>NS3</v>
          </cell>
          <cell r="I14" t="str">
            <v>Ông:</v>
          </cell>
        </row>
        <row r="15">
          <cell r="B15" t="str">
            <v>Ngô Thanh An</v>
          </cell>
          <cell r="C15" t="str">
            <v>Phó trưởng phòng</v>
          </cell>
          <cell r="D15" t="str">
            <v>Tổ trưởng</v>
          </cell>
          <cell r="E15" t="str">
            <v>C 0599</v>
          </cell>
          <cell r="F15" t="str">
            <v>CN</v>
          </cell>
          <cell r="G15" t="str">
            <v/>
          </cell>
          <cell r="H15" t="str">
            <v>TH</v>
          </cell>
          <cell r="I15" t="str">
            <v>Ông:</v>
          </cell>
        </row>
        <row r="16">
          <cell r="B16" t="str">
            <v>Trần Mạnh Hải</v>
          </cell>
          <cell r="C16" t="str">
            <v>KTV</v>
          </cell>
          <cell r="D16" t="str">
            <v>Tổ trưởng</v>
          </cell>
          <cell r="E16" t="str">
            <v>C 0558</v>
          </cell>
          <cell r="F16" t="str">
            <v>CN</v>
          </cell>
          <cell r="G16" t="str">
            <v/>
          </cell>
          <cell r="H16" t="str">
            <v>NS3</v>
          </cell>
          <cell r="I16" t="str">
            <v>Ông:</v>
          </cell>
        </row>
        <row r="17">
          <cell r="B17" t="str">
            <v>Phan Bá Thi</v>
          </cell>
          <cell r="C17" t="str">
            <v>KTV</v>
          </cell>
          <cell r="D17" t="str">
            <v>Tổ trưởng</v>
          </cell>
          <cell r="E17" t="str">
            <v>C 0555</v>
          </cell>
          <cell r="F17" t="str">
            <v>CN</v>
          </cell>
          <cell r="G17" t="str">
            <v/>
          </cell>
          <cell r="H17" t="str">
            <v>NS2</v>
          </cell>
          <cell r="I17" t="str">
            <v>Ông:</v>
          </cell>
        </row>
        <row r="18">
          <cell r="B18" t="str">
            <v>Nguyễn Quốc Bình</v>
          </cell>
          <cell r="C18" t="str">
            <v>Phó trưởng phòng</v>
          </cell>
          <cell r="D18" t="str">
            <v>Thành viên</v>
          </cell>
          <cell r="E18" t="str">
            <v>B 0209</v>
          </cell>
          <cell r="F18" t="str">
            <v>CN</v>
          </cell>
          <cell r="G18" t="str">
            <v/>
          </cell>
          <cell r="H18" t="str">
            <v>NS2</v>
          </cell>
          <cell r="I18" t="str">
            <v>Ông:</v>
          </cell>
        </row>
        <row r="19">
          <cell r="B19" t="str">
            <v>Nguyễn Hồng An</v>
          </cell>
          <cell r="C19" t="str">
            <v>KTVC</v>
          </cell>
          <cell r="D19" t="str">
            <v>Thành viên</v>
          </cell>
          <cell r="E19" t="str">
            <v>B 0214</v>
          </cell>
          <cell r="F19" t="str">
            <v>CN</v>
          </cell>
          <cell r="G19" t="str">
            <v/>
          </cell>
          <cell r="H19" t="str">
            <v>NS3</v>
          </cell>
          <cell r="I19" t="str">
            <v>Ông:</v>
          </cell>
        </row>
        <row r="20">
          <cell r="B20" t="str">
            <v>Đặng Thị Giang</v>
          </cell>
          <cell r="C20" t="str">
            <v>KTV</v>
          </cell>
          <cell r="D20" t="str">
            <v>Thành viên</v>
          </cell>
          <cell r="E20" t="str">
            <v>C 0552</v>
          </cell>
          <cell r="F20" t="str">
            <v/>
          </cell>
          <cell r="G20" t="str">
            <v>KS</v>
          </cell>
          <cell r="H20" t="str">
            <v>ĐTDA</v>
          </cell>
          <cell r="I20" t="str">
            <v>Bà:</v>
          </cell>
        </row>
        <row r="21">
          <cell r="B21" t="str">
            <v>Đỗ Văn Minh</v>
          </cell>
          <cell r="C21" t="str">
            <v>KTV</v>
          </cell>
          <cell r="D21" t="str">
            <v>Thành viên</v>
          </cell>
          <cell r="E21" t="str">
            <v>C 0556</v>
          </cell>
          <cell r="F21" t="str">
            <v>CN</v>
          </cell>
          <cell r="G21" t="str">
            <v/>
          </cell>
          <cell r="H21" t="str">
            <v>TH</v>
          </cell>
          <cell r="I21" t="str">
            <v>Ông:</v>
          </cell>
        </row>
        <row r="22">
          <cell r="B22" t="str">
            <v>Cao Minh Xuyến</v>
          </cell>
          <cell r="C22" t="str">
            <v>KTV</v>
          </cell>
          <cell r="D22" t="str">
            <v>Thành viên</v>
          </cell>
          <cell r="E22" t="str">
            <v>C 0559</v>
          </cell>
          <cell r="F22" t="str">
            <v/>
          </cell>
          <cell r="G22" t="str">
            <v>KS</v>
          </cell>
          <cell r="H22" t="str">
            <v>NS1</v>
          </cell>
          <cell r="I22" t="str">
            <v>Ông:</v>
          </cell>
        </row>
        <row r="23">
          <cell r="B23" t="str">
            <v>Hoàng Cao Bường</v>
          </cell>
          <cell r="C23" t="str">
            <v>KTV</v>
          </cell>
          <cell r="D23" t="str">
            <v>Thành viên</v>
          </cell>
          <cell r="E23" t="str">
            <v>C 0568</v>
          </cell>
          <cell r="F23" t="str">
            <v/>
          </cell>
          <cell r="G23" t="str">
            <v>KS</v>
          </cell>
          <cell r="H23" t="str">
            <v>ĐTDA</v>
          </cell>
          <cell r="I23" t="str">
            <v>Ông:</v>
          </cell>
        </row>
        <row r="24">
          <cell r="B24" t="str">
            <v>Phạm Quốc Việt</v>
          </cell>
          <cell r="C24" t="str">
            <v>KTV</v>
          </cell>
          <cell r="D24" t="str">
            <v>Thành viên</v>
          </cell>
          <cell r="E24" t="str">
            <v>C 0570</v>
          </cell>
          <cell r="F24" t="str">
            <v>CN</v>
          </cell>
          <cell r="G24" t="str">
            <v/>
          </cell>
          <cell r="H24" t="str">
            <v>NS3</v>
          </cell>
          <cell r="I24" t="str">
            <v>Ông:</v>
          </cell>
        </row>
        <row r="25">
          <cell r="B25" t="str">
            <v>Lê Hồ Nam</v>
          </cell>
          <cell r="C25" t="str">
            <v>KTV</v>
          </cell>
          <cell r="D25" t="str">
            <v>Thành viên</v>
          </cell>
          <cell r="E25" t="str">
            <v>C 0571</v>
          </cell>
          <cell r="F25" t="str">
            <v/>
          </cell>
          <cell r="G25" t="str">
            <v>KS</v>
          </cell>
          <cell r="H25" t="str">
            <v>NS2</v>
          </cell>
          <cell r="I25" t="str">
            <v>Ông:</v>
          </cell>
        </row>
        <row r="26">
          <cell r="B26" t="str">
            <v>Lê Xuân Mai</v>
          </cell>
          <cell r="C26" t="str">
            <v>KTV</v>
          </cell>
          <cell r="D26" t="str">
            <v>Thành viên</v>
          </cell>
          <cell r="E26" t="str">
            <v>C 0572</v>
          </cell>
          <cell r="F26" t="str">
            <v>CN</v>
          </cell>
          <cell r="G26" t="str">
            <v/>
          </cell>
          <cell r="H26" t="str">
            <v>NS2</v>
          </cell>
          <cell r="I26" t="str">
            <v>Ông:</v>
          </cell>
        </row>
        <row r="27">
          <cell r="B27" t="str">
            <v>Trịnh Thị Na</v>
          </cell>
          <cell r="C27" t="str">
            <v>KTV</v>
          </cell>
          <cell r="D27" t="str">
            <v>Thành viên</v>
          </cell>
          <cell r="E27" t="str">
            <v>C 0573</v>
          </cell>
          <cell r="F27" t="str">
            <v>CN</v>
          </cell>
          <cell r="G27" t="str">
            <v/>
          </cell>
          <cell r="H27" t="str">
            <v>NS3</v>
          </cell>
          <cell r="I27" t="str">
            <v>Bà:</v>
          </cell>
        </row>
        <row r="28">
          <cell r="B28" t="str">
            <v>Hoàng Mạnh Hùng</v>
          </cell>
          <cell r="C28" t="str">
            <v>KTV</v>
          </cell>
          <cell r="D28" t="str">
            <v>Thành viên</v>
          </cell>
          <cell r="E28" t="str">
            <v>C 0575</v>
          </cell>
          <cell r="F28" t="str">
            <v/>
          </cell>
          <cell r="G28" t="str">
            <v>KS</v>
          </cell>
          <cell r="H28" t="str">
            <v>ĐTDA</v>
          </cell>
          <cell r="I28" t="str">
            <v>Ông:</v>
          </cell>
        </row>
        <row r="29">
          <cell r="B29" t="str">
            <v>Giãn Quốc Đồng</v>
          </cell>
          <cell r="C29" t="str">
            <v>KTV</v>
          </cell>
          <cell r="D29" t="str">
            <v>Thành viên</v>
          </cell>
          <cell r="E29" t="str">
            <v>C 0580</v>
          </cell>
          <cell r="F29" t="str">
            <v>CN</v>
          </cell>
          <cell r="G29" t="str">
            <v/>
          </cell>
          <cell r="H29" t="str">
            <v>TH</v>
          </cell>
          <cell r="I29" t="str">
            <v>Ông:</v>
          </cell>
        </row>
        <row r="30">
          <cell r="B30" t="str">
            <v>Phạm Huy Hạnh</v>
          </cell>
          <cell r="C30" t="str">
            <v>KTV</v>
          </cell>
          <cell r="D30" t="str">
            <v>Thành viên</v>
          </cell>
          <cell r="E30" t="str">
            <v>C 0596</v>
          </cell>
          <cell r="F30" t="str">
            <v/>
          </cell>
          <cell r="G30" t="str">
            <v>KS</v>
          </cell>
          <cell r="H30" t="str">
            <v>ĐTDA</v>
          </cell>
          <cell r="I30" t="str">
            <v>Ông:</v>
          </cell>
        </row>
        <row r="31">
          <cell r="B31" t="str">
            <v>Phạm Thị Thành</v>
          </cell>
          <cell r="C31" t="str">
            <v>KTV</v>
          </cell>
          <cell r="D31" t="str">
            <v>Thành viên</v>
          </cell>
          <cell r="E31" t="str">
            <v>C 0600</v>
          </cell>
          <cell r="F31" t="e">
            <v>#REF!</v>
          </cell>
          <cell r="G31" t="e">
            <v>#REF!</v>
          </cell>
          <cell r="H31" t="e">
            <v>#REF!</v>
          </cell>
          <cell r="I31" t="str">
            <v>Bà:</v>
          </cell>
        </row>
        <row r="32">
          <cell r="B32" t="str">
            <v>Nguyễn Đức Lập</v>
          </cell>
          <cell r="C32" t="str">
            <v>KTV</v>
          </cell>
          <cell r="D32" t="str">
            <v>Thành viên</v>
          </cell>
          <cell r="E32" t="str">
            <v>C 0601</v>
          </cell>
          <cell r="F32" t="str">
            <v>CN</v>
          </cell>
          <cell r="G32" t="str">
            <v/>
          </cell>
          <cell r="H32" t="str">
            <v>TH</v>
          </cell>
          <cell r="I32" t="str">
            <v>Ông:</v>
          </cell>
        </row>
        <row r="33">
          <cell r="B33" t="str">
            <v>Nguyễn Xuân Thủy</v>
          </cell>
          <cell r="C33" t="str">
            <v>KTV</v>
          </cell>
          <cell r="D33" t="str">
            <v>Thành viên</v>
          </cell>
          <cell r="E33" t="str">
            <v>C 0602</v>
          </cell>
          <cell r="F33" t="str">
            <v/>
          </cell>
          <cell r="G33" t="str">
            <v>KS</v>
          </cell>
          <cell r="H33" t="str">
            <v>ĐTDA</v>
          </cell>
          <cell r="I33" t="str">
            <v>Ông:</v>
          </cell>
        </row>
        <row r="34">
          <cell r="B34" t="str">
            <v>Lê Ngọc Việt</v>
          </cell>
          <cell r="C34" t="str">
            <v>KTV</v>
          </cell>
          <cell r="D34" t="str">
            <v>Thành viên</v>
          </cell>
          <cell r="E34" t="str">
            <v>C 0603</v>
          </cell>
          <cell r="F34" t="str">
            <v/>
          </cell>
          <cell r="G34" t="str">
            <v>KS</v>
          </cell>
          <cell r="H34" t="str">
            <v>ĐTDA</v>
          </cell>
          <cell r="I34" t="str">
            <v>Ông:</v>
          </cell>
        </row>
        <row r="35">
          <cell r="B35" t="str">
            <v>Thái Văn Tuấn</v>
          </cell>
          <cell r="C35" t="str">
            <v>KTV</v>
          </cell>
          <cell r="D35" t="str">
            <v>Thành viên</v>
          </cell>
          <cell r="E35" t="str">
            <v>C 0590</v>
          </cell>
          <cell r="F35" t="str">
            <v>CN</v>
          </cell>
          <cell r="G35" t="str">
            <v/>
          </cell>
          <cell r="H35" t="str">
            <v>NS2</v>
          </cell>
          <cell r="I35" t="str">
            <v>Ông:</v>
          </cell>
        </row>
        <row r="36">
          <cell r="B36" t="str">
            <v>Lê Đình Khôi</v>
          </cell>
          <cell r="C36" t="str">
            <v>KTV</v>
          </cell>
          <cell r="D36" t="str">
            <v>Thành viên</v>
          </cell>
          <cell r="E36" t="str">
            <v>C 0574</v>
          </cell>
          <cell r="F36" t="str">
            <v/>
          </cell>
          <cell r="G36" t="str">
            <v>KS</v>
          </cell>
          <cell r="H36" t="str">
            <v>ĐTDA</v>
          </cell>
          <cell r="I36" t="str">
            <v>Ông:</v>
          </cell>
        </row>
        <row r="37">
          <cell r="B37" t="str">
            <v>Phan Thành Trung</v>
          </cell>
          <cell r="C37" t="str">
            <v>Thành viên khác</v>
          </cell>
          <cell r="D37" t="str">
            <v>Thành viên</v>
          </cell>
          <cell r="E37" t="str">
            <v>Chưa có thẻ</v>
          </cell>
          <cell r="F37" t="str">
            <v>CN</v>
          </cell>
          <cell r="G37" t="str">
            <v/>
          </cell>
          <cell r="H37" t="str">
            <v>LĐ</v>
          </cell>
          <cell r="I37" t="str">
            <v>Ông: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60"/>
  <sheetViews>
    <sheetView tabSelected="1" zoomScale="71" zoomScaleNormal="71" workbookViewId="0">
      <pane xSplit="2" ySplit="16" topLeftCell="C29" activePane="bottomRight" state="frozen"/>
      <selection activeCell="J8" sqref="J8:J13"/>
      <selection pane="topRight" activeCell="J8" sqref="J8:J13"/>
      <selection pane="bottomLeft" activeCell="J8" sqref="J8:J13"/>
      <selection pane="bottomRight" activeCell="Q17" sqref="Q17"/>
    </sheetView>
  </sheetViews>
  <sheetFormatPr defaultRowHeight="16.5"/>
  <cols>
    <col min="1" max="1" width="4.875" style="31" bestFit="1" customWidth="1"/>
    <col min="2" max="2" width="38.75" style="1" customWidth="1"/>
    <col min="3" max="3" width="11.5" style="4" bestFit="1" customWidth="1"/>
    <col min="4" max="4" width="10.375" style="4" bestFit="1" customWidth="1"/>
    <col min="5" max="5" width="10.125" style="4" bestFit="1" customWidth="1"/>
    <col min="6" max="6" width="9.875" style="4" bestFit="1" customWidth="1"/>
    <col min="7" max="7" width="10.875" style="4" bestFit="1" customWidth="1"/>
    <col min="8" max="8" width="8.75" style="5" bestFit="1" customWidth="1"/>
    <col min="9" max="9" width="9.875" style="4" bestFit="1" customWidth="1"/>
    <col min="10" max="10" width="10.875" style="4" bestFit="1" customWidth="1"/>
    <col min="11" max="11" width="8.75" style="5" bestFit="1" customWidth="1"/>
    <col min="12" max="12" width="9.875" style="4" bestFit="1" customWidth="1"/>
    <col min="13" max="13" width="10.875" style="4" bestFit="1" customWidth="1"/>
    <col min="14" max="14" width="9.875" style="5" bestFit="1" customWidth="1"/>
    <col min="15" max="15" width="9.875" style="4" bestFit="1" customWidth="1"/>
    <col min="16" max="16" width="11.625" style="4" bestFit="1" customWidth="1"/>
    <col min="17" max="17" width="8.75" style="4" bestFit="1" customWidth="1"/>
    <col min="18" max="18" width="9.875" style="4" bestFit="1" customWidth="1"/>
    <col min="19" max="19" width="10.875" style="4" bestFit="1" customWidth="1"/>
    <col min="20" max="20" width="8.75" style="5" bestFit="1" customWidth="1"/>
    <col min="21" max="21" width="8.875" style="4" bestFit="1" customWidth="1"/>
    <col min="22" max="22" width="10.875" style="4" bestFit="1" customWidth="1"/>
    <col min="23" max="23" width="8.75" style="5" bestFit="1" customWidth="1"/>
    <col min="24" max="24" width="8.875" style="4" bestFit="1" customWidth="1"/>
    <col min="25" max="25" width="10.875" style="4" bestFit="1" customWidth="1"/>
    <col min="26" max="26" width="8.75" style="5" bestFit="1" customWidth="1"/>
    <col min="27" max="27" width="8.625" style="30" bestFit="1" customWidth="1"/>
    <col min="28" max="28" width="9.625" style="30" bestFit="1" customWidth="1"/>
    <col min="29" max="29" width="8.875" style="30" bestFit="1" customWidth="1"/>
    <col min="30" max="16384" width="9" style="1"/>
  </cols>
  <sheetData>
    <row r="1" spans="1:29" ht="21" customHeight="1">
      <c r="A1" s="33" t="s">
        <v>68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</row>
    <row r="2" spans="1:29" ht="21" customHeight="1">
      <c r="A2" s="44" t="s">
        <v>69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</row>
    <row r="3" spans="1:29">
      <c r="A3" s="34" t="s">
        <v>67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</row>
    <row r="4" spans="1:29" ht="18.75">
      <c r="A4" s="47" t="s">
        <v>66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</row>
    <row r="5" spans="1:29" ht="19.5" customHeight="1">
      <c r="A5" s="2"/>
      <c r="B5" s="3"/>
      <c r="T5" s="6"/>
      <c r="W5" s="6"/>
      <c r="Z5" s="6"/>
      <c r="AA5" s="43" t="s">
        <v>11</v>
      </c>
      <c r="AB5" s="43"/>
      <c r="AC5" s="43"/>
    </row>
    <row r="6" spans="1:29">
      <c r="A6" s="45" t="s">
        <v>2</v>
      </c>
      <c r="B6" s="45" t="s">
        <v>14</v>
      </c>
      <c r="C6" s="40" t="s">
        <v>9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2"/>
      <c r="O6" s="46" t="s">
        <v>10</v>
      </c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39" t="s">
        <v>3</v>
      </c>
      <c r="AB6" s="39"/>
      <c r="AC6" s="39"/>
    </row>
    <row r="7" spans="1:29">
      <c r="A7" s="45"/>
      <c r="B7" s="45"/>
      <c r="C7" s="35" t="s">
        <v>13</v>
      </c>
      <c r="D7" s="35" t="s">
        <v>4</v>
      </c>
      <c r="E7" s="35"/>
      <c r="F7" s="40" t="s">
        <v>7</v>
      </c>
      <c r="G7" s="41"/>
      <c r="H7" s="41"/>
      <c r="I7" s="41"/>
      <c r="J7" s="41"/>
      <c r="K7" s="41"/>
      <c r="L7" s="41"/>
      <c r="M7" s="41"/>
      <c r="N7" s="42"/>
      <c r="O7" s="35" t="s">
        <v>12</v>
      </c>
      <c r="P7" s="35"/>
      <c r="Q7" s="35"/>
      <c r="R7" s="40" t="s">
        <v>7</v>
      </c>
      <c r="S7" s="41"/>
      <c r="T7" s="41"/>
      <c r="U7" s="41"/>
      <c r="V7" s="41"/>
      <c r="W7" s="41"/>
      <c r="X7" s="41"/>
      <c r="Y7" s="41"/>
      <c r="Z7" s="42"/>
      <c r="AA7" s="51" t="s">
        <v>29</v>
      </c>
      <c r="AB7" s="39" t="s">
        <v>7</v>
      </c>
      <c r="AC7" s="39"/>
    </row>
    <row r="8" spans="1:29" ht="57.75" customHeight="1">
      <c r="A8" s="45"/>
      <c r="B8" s="45"/>
      <c r="C8" s="35"/>
      <c r="D8" s="36" t="s">
        <v>33</v>
      </c>
      <c r="E8" s="36" t="s">
        <v>34</v>
      </c>
      <c r="F8" s="46" t="s">
        <v>32</v>
      </c>
      <c r="G8" s="46"/>
      <c r="H8" s="46"/>
      <c r="I8" s="35" t="s">
        <v>72</v>
      </c>
      <c r="J8" s="46"/>
      <c r="K8" s="46"/>
      <c r="L8" s="35" t="s">
        <v>56</v>
      </c>
      <c r="M8" s="46"/>
      <c r="N8" s="46"/>
      <c r="O8" s="35" t="s">
        <v>8</v>
      </c>
      <c r="P8" s="35" t="s">
        <v>7</v>
      </c>
      <c r="Q8" s="35"/>
      <c r="R8" s="46" t="s">
        <v>32</v>
      </c>
      <c r="S8" s="46"/>
      <c r="T8" s="46"/>
      <c r="U8" s="35" t="s">
        <v>72</v>
      </c>
      <c r="V8" s="46"/>
      <c r="W8" s="46"/>
      <c r="X8" s="35" t="s">
        <v>56</v>
      </c>
      <c r="Y8" s="46"/>
      <c r="Z8" s="46"/>
      <c r="AA8" s="52"/>
      <c r="AB8" s="7"/>
      <c r="AC8" s="7"/>
    </row>
    <row r="9" spans="1:29">
      <c r="A9" s="45"/>
      <c r="B9" s="45"/>
      <c r="C9" s="35"/>
      <c r="D9" s="37"/>
      <c r="E9" s="37"/>
      <c r="F9" s="35" t="s">
        <v>5</v>
      </c>
      <c r="G9" s="41" t="s">
        <v>4</v>
      </c>
      <c r="H9" s="42"/>
      <c r="I9" s="35" t="s">
        <v>5</v>
      </c>
      <c r="J9" s="41" t="s">
        <v>4</v>
      </c>
      <c r="K9" s="42"/>
      <c r="L9" s="35" t="s">
        <v>5</v>
      </c>
      <c r="M9" s="41" t="s">
        <v>4</v>
      </c>
      <c r="N9" s="42"/>
      <c r="O9" s="35"/>
      <c r="P9" s="35" t="s">
        <v>30</v>
      </c>
      <c r="Q9" s="35" t="s">
        <v>35</v>
      </c>
      <c r="R9" s="35" t="s">
        <v>5</v>
      </c>
      <c r="S9" s="41" t="s">
        <v>4</v>
      </c>
      <c r="T9" s="42"/>
      <c r="U9" s="35" t="s">
        <v>5</v>
      </c>
      <c r="V9" s="41" t="s">
        <v>4</v>
      </c>
      <c r="W9" s="42"/>
      <c r="X9" s="35" t="s">
        <v>5</v>
      </c>
      <c r="Y9" s="41" t="s">
        <v>4</v>
      </c>
      <c r="Z9" s="42"/>
      <c r="AA9" s="52"/>
      <c r="AB9" s="39" t="s">
        <v>37</v>
      </c>
      <c r="AC9" s="39" t="s">
        <v>38</v>
      </c>
    </row>
    <row r="10" spans="1:29" ht="16.5" customHeight="1">
      <c r="A10" s="45"/>
      <c r="B10" s="45"/>
      <c r="C10" s="35"/>
      <c r="D10" s="37"/>
      <c r="E10" s="37"/>
      <c r="F10" s="35"/>
      <c r="G10" s="36" t="s">
        <v>31</v>
      </c>
      <c r="H10" s="48" t="s">
        <v>36</v>
      </c>
      <c r="I10" s="35"/>
      <c r="J10" s="36" t="s">
        <v>31</v>
      </c>
      <c r="K10" s="48" t="s">
        <v>36</v>
      </c>
      <c r="L10" s="35"/>
      <c r="M10" s="36" t="s">
        <v>31</v>
      </c>
      <c r="N10" s="48" t="s">
        <v>36</v>
      </c>
      <c r="O10" s="35"/>
      <c r="P10" s="35"/>
      <c r="Q10" s="35"/>
      <c r="R10" s="35"/>
      <c r="S10" s="36" t="s">
        <v>31</v>
      </c>
      <c r="T10" s="48" t="s">
        <v>36</v>
      </c>
      <c r="U10" s="35"/>
      <c r="V10" s="36" t="s">
        <v>31</v>
      </c>
      <c r="W10" s="48" t="s">
        <v>36</v>
      </c>
      <c r="X10" s="35"/>
      <c r="Y10" s="36" t="s">
        <v>31</v>
      </c>
      <c r="Z10" s="48" t="s">
        <v>36</v>
      </c>
      <c r="AA10" s="52"/>
      <c r="AB10" s="39"/>
      <c r="AC10" s="39"/>
    </row>
    <row r="11" spans="1:29" ht="16.5" customHeight="1">
      <c r="A11" s="45"/>
      <c r="B11" s="45"/>
      <c r="C11" s="35"/>
      <c r="D11" s="37"/>
      <c r="E11" s="37"/>
      <c r="F11" s="35"/>
      <c r="G11" s="37"/>
      <c r="H11" s="49"/>
      <c r="I11" s="35"/>
      <c r="J11" s="37"/>
      <c r="K11" s="49"/>
      <c r="L11" s="35"/>
      <c r="M11" s="37"/>
      <c r="N11" s="49"/>
      <c r="O11" s="35"/>
      <c r="P11" s="35"/>
      <c r="Q11" s="35"/>
      <c r="R11" s="35"/>
      <c r="S11" s="37"/>
      <c r="T11" s="49"/>
      <c r="U11" s="35"/>
      <c r="V11" s="37"/>
      <c r="W11" s="49"/>
      <c r="X11" s="35"/>
      <c r="Y11" s="37"/>
      <c r="Z11" s="49"/>
      <c r="AA11" s="52"/>
      <c r="AB11" s="39"/>
      <c r="AC11" s="39"/>
    </row>
    <row r="12" spans="1:29" ht="27.75" customHeight="1">
      <c r="A12" s="45"/>
      <c r="B12" s="45"/>
      <c r="C12" s="35"/>
      <c r="D12" s="37"/>
      <c r="E12" s="37"/>
      <c r="F12" s="35"/>
      <c r="G12" s="37"/>
      <c r="H12" s="49"/>
      <c r="I12" s="35"/>
      <c r="J12" s="37"/>
      <c r="K12" s="49"/>
      <c r="L12" s="35"/>
      <c r="M12" s="37"/>
      <c r="N12" s="49"/>
      <c r="O12" s="35"/>
      <c r="P12" s="35"/>
      <c r="Q12" s="35"/>
      <c r="R12" s="35"/>
      <c r="S12" s="37"/>
      <c r="T12" s="49"/>
      <c r="U12" s="35"/>
      <c r="V12" s="37"/>
      <c r="W12" s="49"/>
      <c r="X12" s="35"/>
      <c r="Y12" s="37"/>
      <c r="Z12" s="49"/>
      <c r="AA12" s="52"/>
      <c r="AB12" s="39"/>
      <c r="AC12" s="39"/>
    </row>
    <row r="13" spans="1:29" ht="16.5" customHeight="1">
      <c r="A13" s="45"/>
      <c r="B13" s="45"/>
      <c r="C13" s="35"/>
      <c r="D13" s="37"/>
      <c r="E13" s="37"/>
      <c r="F13" s="35"/>
      <c r="G13" s="37"/>
      <c r="H13" s="49"/>
      <c r="I13" s="35"/>
      <c r="J13" s="37"/>
      <c r="K13" s="49"/>
      <c r="L13" s="35"/>
      <c r="M13" s="37"/>
      <c r="N13" s="49"/>
      <c r="O13" s="35"/>
      <c r="P13" s="35"/>
      <c r="Q13" s="35"/>
      <c r="R13" s="35"/>
      <c r="S13" s="37"/>
      <c r="T13" s="49"/>
      <c r="U13" s="35"/>
      <c r="V13" s="37"/>
      <c r="W13" s="49"/>
      <c r="X13" s="35"/>
      <c r="Y13" s="37"/>
      <c r="Z13" s="49"/>
      <c r="AA13" s="52"/>
      <c r="AB13" s="39"/>
      <c r="AC13" s="39"/>
    </row>
    <row r="14" spans="1:29" ht="16.5" customHeight="1">
      <c r="A14" s="45"/>
      <c r="B14" s="45"/>
      <c r="C14" s="35"/>
      <c r="D14" s="38"/>
      <c r="E14" s="38"/>
      <c r="F14" s="35"/>
      <c r="G14" s="38"/>
      <c r="H14" s="50"/>
      <c r="I14" s="35"/>
      <c r="J14" s="38"/>
      <c r="K14" s="50"/>
      <c r="L14" s="35"/>
      <c r="M14" s="38"/>
      <c r="N14" s="50"/>
      <c r="O14" s="35"/>
      <c r="P14" s="35"/>
      <c r="Q14" s="35"/>
      <c r="R14" s="35"/>
      <c r="S14" s="38"/>
      <c r="T14" s="50"/>
      <c r="U14" s="35"/>
      <c r="V14" s="38"/>
      <c r="W14" s="50"/>
      <c r="X14" s="35"/>
      <c r="Y14" s="38"/>
      <c r="Z14" s="50"/>
      <c r="AA14" s="53"/>
      <c r="AB14" s="39"/>
      <c r="AC14" s="39"/>
    </row>
    <row r="15" spans="1:29" s="12" customFormat="1">
      <c r="A15" s="8"/>
      <c r="B15" s="8" t="s">
        <v>6</v>
      </c>
      <c r="C15" s="9">
        <v>1056670</v>
      </c>
      <c r="D15" s="9">
        <v>773465</v>
      </c>
      <c r="E15" s="9">
        <v>283205</v>
      </c>
      <c r="F15" s="9">
        <v>270710</v>
      </c>
      <c r="G15" s="9">
        <v>225840</v>
      </c>
      <c r="H15" s="10">
        <v>44870</v>
      </c>
      <c r="I15" s="9">
        <v>235146</v>
      </c>
      <c r="J15" s="9">
        <v>166460</v>
      </c>
      <c r="K15" s="10">
        <v>68686</v>
      </c>
      <c r="L15" s="9">
        <v>550814</v>
      </c>
      <c r="M15" s="9">
        <v>381165</v>
      </c>
      <c r="N15" s="10">
        <v>169649</v>
      </c>
      <c r="O15" s="9">
        <v>281162.37959099998</v>
      </c>
      <c r="P15" s="9">
        <v>211438.52499999999</v>
      </c>
      <c r="Q15" s="9">
        <v>69723.854590999996</v>
      </c>
      <c r="R15" s="9">
        <v>232095.11009599999</v>
      </c>
      <c r="S15" s="9">
        <v>200937.19899999999</v>
      </c>
      <c r="T15" s="10">
        <v>31157.911096</v>
      </c>
      <c r="U15" s="9">
        <v>21168.651223000001</v>
      </c>
      <c r="V15" s="9">
        <v>8025.2129999999997</v>
      </c>
      <c r="W15" s="10">
        <v>13143.438222999999</v>
      </c>
      <c r="X15" s="9">
        <v>27898.618272</v>
      </c>
      <c r="Y15" s="9">
        <v>2476.1129999999998</v>
      </c>
      <c r="Z15" s="10">
        <v>25422.505271999999</v>
      </c>
      <c r="AA15" s="11">
        <f>O15/C15*100</f>
        <v>26.608343152639897</v>
      </c>
      <c r="AB15" s="11">
        <f>P15/D15*100</f>
        <v>27.336534296962373</v>
      </c>
      <c r="AC15" s="11">
        <f>Q15/E15*100</f>
        <v>24.619570484631272</v>
      </c>
    </row>
    <row r="16" spans="1:29">
      <c r="A16" s="13" t="s">
        <v>0</v>
      </c>
      <c r="B16" s="14" t="s">
        <v>70</v>
      </c>
      <c r="C16" s="15">
        <v>108539</v>
      </c>
      <c r="D16" s="15">
        <v>63500</v>
      </c>
      <c r="E16" s="15">
        <v>45039</v>
      </c>
      <c r="F16" s="15">
        <v>17380</v>
      </c>
      <c r="G16" s="15">
        <v>0</v>
      </c>
      <c r="H16" s="16">
        <v>17380</v>
      </c>
      <c r="I16" s="15">
        <v>13869</v>
      </c>
      <c r="J16" s="15">
        <v>0</v>
      </c>
      <c r="K16" s="16">
        <v>13869</v>
      </c>
      <c r="L16" s="15">
        <v>77290</v>
      </c>
      <c r="M16" s="15">
        <v>63500</v>
      </c>
      <c r="N16" s="16">
        <v>13790</v>
      </c>
      <c r="O16" s="15">
        <v>16687.515587999998</v>
      </c>
      <c r="P16" s="15">
        <v>0</v>
      </c>
      <c r="Q16" s="15">
        <v>16687.515587999998</v>
      </c>
      <c r="R16" s="15">
        <v>10285.254922</v>
      </c>
      <c r="S16" s="15">
        <v>0</v>
      </c>
      <c r="T16" s="16">
        <v>10285.254922</v>
      </c>
      <c r="U16" s="15">
        <v>3889.5727360000001</v>
      </c>
      <c r="V16" s="15">
        <v>0</v>
      </c>
      <c r="W16" s="16">
        <v>3889.5727360000001</v>
      </c>
      <c r="X16" s="15">
        <v>2512.6879300000001</v>
      </c>
      <c r="Y16" s="15">
        <v>0</v>
      </c>
      <c r="Z16" s="16">
        <v>2512.6879300000001</v>
      </c>
      <c r="AA16" s="17">
        <f t="shared" ref="AA16:AA42" si="0">O16/C16*100</f>
        <v>15.374672318705718</v>
      </c>
      <c r="AB16" s="17">
        <f>P16/D16*100</f>
        <v>0</v>
      </c>
      <c r="AC16" s="17">
        <f t="shared" ref="AC16:AC40" si="1">Q16/E16*100</f>
        <v>37.051256884033833</v>
      </c>
    </row>
    <row r="17" spans="1:29" s="4" customFormat="1">
      <c r="A17" s="18"/>
      <c r="B17" s="15"/>
      <c r="C17" s="19"/>
      <c r="D17" s="19"/>
      <c r="E17" s="19"/>
      <c r="F17" s="19"/>
      <c r="G17" s="19"/>
      <c r="H17" s="20"/>
      <c r="I17" s="19"/>
      <c r="J17" s="19"/>
      <c r="K17" s="20"/>
      <c r="L17" s="19"/>
      <c r="M17" s="19"/>
      <c r="N17" s="20"/>
      <c r="O17" s="19"/>
      <c r="P17" s="19"/>
      <c r="Q17" s="19"/>
      <c r="R17" s="19"/>
      <c r="S17" s="19"/>
      <c r="T17" s="20"/>
      <c r="U17" s="19"/>
      <c r="V17" s="19"/>
      <c r="W17" s="20"/>
      <c r="X17" s="19"/>
      <c r="Y17" s="19"/>
      <c r="Z17" s="20"/>
      <c r="AA17" s="21"/>
      <c r="AB17" s="21"/>
      <c r="AC17" s="21"/>
    </row>
    <row r="18" spans="1:29" s="4" customFormat="1">
      <c r="A18" s="22">
        <v>1</v>
      </c>
      <c r="B18" s="23" t="s">
        <v>65</v>
      </c>
      <c r="C18" s="19">
        <v>4291</v>
      </c>
      <c r="D18" s="19">
        <v>0</v>
      </c>
      <c r="E18" s="19">
        <v>4291</v>
      </c>
      <c r="F18" s="19">
        <v>0</v>
      </c>
      <c r="G18" s="19">
        <v>0</v>
      </c>
      <c r="H18" s="20">
        <v>0</v>
      </c>
      <c r="I18" s="19">
        <v>0</v>
      </c>
      <c r="J18" s="19">
        <v>0</v>
      </c>
      <c r="K18" s="20">
        <v>0</v>
      </c>
      <c r="L18" s="19">
        <v>4291</v>
      </c>
      <c r="M18" s="19">
        <v>0</v>
      </c>
      <c r="N18" s="20">
        <v>4291</v>
      </c>
      <c r="O18" s="19">
        <v>896.26850000000002</v>
      </c>
      <c r="P18" s="19">
        <v>0</v>
      </c>
      <c r="Q18" s="19">
        <v>896.26850000000002</v>
      </c>
      <c r="R18" s="19">
        <v>0</v>
      </c>
      <c r="S18" s="19">
        <v>0</v>
      </c>
      <c r="T18" s="20">
        <v>0</v>
      </c>
      <c r="U18" s="19">
        <v>0</v>
      </c>
      <c r="V18" s="19">
        <v>0</v>
      </c>
      <c r="W18" s="20">
        <v>0</v>
      </c>
      <c r="X18" s="19">
        <v>896.26850000000002</v>
      </c>
      <c r="Y18" s="19">
        <v>0</v>
      </c>
      <c r="Z18" s="20">
        <v>896.26850000000002</v>
      </c>
      <c r="AA18" s="21">
        <f>O18/C18*100</f>
        <v>20.887170822652063</v>
      </c>
      <c r="AB18" s="21"/>
      <c r="AC18" s="21">
        <f>Q18/E18*100</f>
        <v>20.887170822652063</v>
      </c>
    </row>
    <row r="19" spans="1:29" s="4" customFormat="1">
      <c r="A19" s="22">
        <v>2</v>
      </c>
      <c r="B19" s="23" t="s">
        <v>63</v>
      </c>
      <c r="C19" s="19">
        <v>130</v>
      </c>
      <c r="D19" s="19">
        <v>0</v>
      </c>
      <c r="E19" s="19">
        <v>130</v>
      </c>
      <c r="F19" s="19">
        <v>0</v>
      </c>
      <c r="G19" s="19">
        <v>0</v>
      </c>
      <c r="H19" s="20">
        <v>0</v>
      </c>
      <c r="I19" s="19">
        <v>0</v>
      </c>
      <c r="J19" s="19">
        <v>0</v>
      </c>
      <c r="K19" s="20">
        <v>0</v>
      </c>
      <c r="L19" s="19">
        <v>130</v>
      </c>
      <c r="M19" s="19">
        <v>0</v>
      </c>
      <c r="N19" s="20">
        <v>130</v>
      </c>
      <c r="O19" s="19">
        <v>130</v>
      </c>
      <c r="P19" s="19">
        <v>0</v>
      </c>
      <c r="Q19" s="19">
        <v>130</v>
      </c>
      <c r="R19" s="19">
        <v>0</v>
      </c>
      <c r="S19" s="19">
        <v>0</v>
      </c>
      <c r="T19" s="20">
        <v>0</v>
      </c>
      <c r="U19" s="19">
        <v>0</v>
      </c>
      <c r="V19" s="19">
        <v>0</v>
      </c>
      <c r="W19" s="20">
        <v>0</v>
      </c>
      <c r="X19" s="19">
        <v>130</v>
      </c>
      <c r="Y19" s="19">
        <v>0</v>
      </c>
      <c r="Z19" s="20">
        <v>130</v>
      </c>
      <c r="AA19" s="21">
        <f>O19/C19*100</f>
        <v>100</v>
      </c>
      <c r="AB19" s="21"/>
      <c r="AC19" s="21">
        <f>Q19/E19*100</f>
        <v>100</v>
      </c>
    </row>
    <row r="20" spans="1:29" s="4" customFormat="1">
      <c r="A20" s="22">
        <v>3</v>
      </c>
      <c r="B20" s="23" t="s">
        <v>64</v>
      </c>
      <c r="C20" s="19">
        <v>660</v>
      </c>
      <c r="D20" s="19">
        <v>0</v>
      </c>
      <c r="E20" s="19">
        <v>660</v>
      </c>
      <c r="F20" s="19">
        <v>0</v>
      </c>
      <c r="G20" s="19">
        <v>0</v>
      </c>
      <c r="H20" s="20">
        <v>0</v>
      </c>
      <c r="I20" s="19">
        <v>0</v>
      </c>
      <c r="J20" s="19">
        <v>0</v>
      </c>
      <c r="K20" s="20">
        <v>0</v>
      </c>
      <c r="L20" s="19">
        <v>660</v>
      </c>
      <c r="M20" s="19">
        <v>0</v>
      </c>
      <c r="N20" s="20">
        <v>660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20">
        <v>0</v>
      </c>
      <c r="U20" s="19">
        <v>0</v>
      </c>
      <c r="V20" s="19">
        <v>0</v>
      </c>
      <c r="W20" s="20">
        <v>0</v>
      </c>
      <c r="X20" s="19">
        <v>0</v>
      </c>
      <c r="Y20" s="19">
        <v>0</v>
      </c>
      <c r="Z20" s="20">
        <v>0</v>
      </c>
      <c r="AA20" s="21">
        <f t="shared" si="0"/>
        <v>0</v>
      </c>
      <c r="AB20" s="21"/>
      <c r="AC20" s="21">
        <f t="shared" si="1"/>
        <v>0</v>
      </c>
    </row>
    <row r="21" spans="1:29" s="4" customFormat="1">
      <c r="A21" s="22">
        <v>4</v>
      </c>
      <c r="B21" s="23" t="s">
        <v>40</v>
      </c>
      <c r="C21" s="19">
        <v>680</v>
      </c>
      <c r="D21" s="19">
        <v>0</v>
      </c>
      <c r="E21" s="19">
        <v>680</v>
      </c>
      <c r="F21" s="19">
        <v>0</v>
      </c>
      <c r="G21" s="19">
        <v>0</v>
      </c>
      <c r="H21" s="20">
        <v>0</v>
      </c>
      <c r="I21" s="19">
        <v>0</v>
      </c>
      <c r="J21" s="19">
        <v>0</v>
      </c>
      <c r="K21" s="20">
        <v>0</v>
      </c>
      <c r="L21" s="19">
        <v>680</v>
      </c>
      <c r="M21" s="19">
        <v>0</v>
      </c>
      <c r="N21" s="20">
        <v>680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20">
        <v>0</v>
      </c>
      <c r="U21" s="19">
        <v>0</v>
      </c>
      <c r="V21" s="19">
        <v>0</v>
      </c>
      <c r="W21" s="20">
        <v>0</v>
      </c>
      <c r="X21" s="19">
        <v>0</v>
      </c>
      <c r="Y21" s="19">
        <v>0</v>
      </c>
      <c r="Z21" s="20">
        <v>0</v>
      </c>
      <c r="AA21" s="21">
        <f>O21/C21*100</f>
        <v>0</v>
      </c>
      <c r="AB21" s="21"/>
      <c r="AC21" s="21">
        <f>Q21/E21*100</f>
        <v>0</v>
      </c>
    </row>
    <row r="22" spans="1:29" s="4" customFormat="1">
      <c r="A22" s="22">
        <v>5</v>
      </c>
      <c r="B22" s="23" t="s">
        <v>44</v>
      </c>
      <c r="C22" s="19">
        <v>100</v>
      </c>
      <c r="D22" s="19">
        <v>0</v>
      </c>
      <c r="E22" s="19">
        <v>100</v>
      </c>
      <c r="F22" s="19">
        <v>100</v>
      </c>
      <c r="G22" s="19">
        <v>0</v>
      </c>
      <c r="H22" s="20">
        <v>100</v>
      </c>
      <c r="I22" s="19">
        <v>0</v>
      </c>
      <c r="J22" s="19">
        <v>0</v>
      </c>
      <c r="K22" s="20">
        <v>0</v>
      </c>
      <c r="L22" s="19">
        <v>0</v>
      </c>
      <c r="M22" s="19">
        <v>0</v>
      </c>
      <c r="N22" s="20">
        <v>0</v>
      </c>
      <c r="O22" s="19">
        <v>100</v>
      </c>
      <c r="P22" s="19">
        <v>0</v>
      </c>
      <c r="Q22" s="19">
        <v>100</v>
      </c>
      <c r="R22" s="19">
        <v>100</v>
      </c>
      <c r="S22" s="19">
        <v>0</v>
      </c>
      <c r="T22" s="20">
        <v>100</v>
      </c>
      <c r="U22" s="19">
        <v>0</v>
      </c>
      <c r="V22" s="19">
        <v>0</v>
      </c>
      <c r="W22" s="20">
        <v>0</v>
      </c>
      <c r="X22" s="19">
        <v>0</v>
      </c>
      <c r="Y22" s="19">
        <v>0</v>
      </c>
      <c r="Z22" s="20">
        <v>0</v>
      </c>
      <c r="AA22" s="21">
        <f>O22/C22*100</f>
        <v>100</v>
      </c>
      <c r="AB22" s="21"/>
      <c r="AC22" s="21">
        <f>Q22/E22*100</f>
        <v>100</v>
      </c>
    </row>
    <row r="23" spans="1:29" s="4" customFormat="1">
      <c r="A23" s="22">
        <v>6</v>
      </c>
      <c r="B23" s="23" t="s">
        <v>46</v>
      </c>
      <c r="C23" s="19">
        <v>50</v>
      </c>
      <c r="D23" s="19">
        <v>0</v>
      </c>
      <c r="E23" s="19">
        <v>50</v>
      </c>
      <c r="F23" s="19">
        <v>50</v>
      </c>
      <c r="G23" s="19">
        <v>0</v>
      </c>
      <c r="H23" s="20">
        <v>50</v>
      </c>
      <c r="I23" s="19">
        <v>0</v>
      </c>
      <c r="J23" s="19">
        <v>0</v>
      </c>
      <c r="K23" s="20">
        <v>0</v>
      </c>
      <c r="L23" s="19">
        <v>0</v>
      </c>
      <c r="M23" s="19">
        <v>0</v>
      </c>
      <c r="N23" s="20">
        <v>0</v>
      </c>
      <c r="O23" s="19">
        <v>50</v>
      </c>
      <c r="P23" s="19">
        <v>0</v>
      </c>
      <c r="Q23" s="19">
        <v>50</v>
      </c>
      <c r="R23" s="19">
        <v>50</v>
      </c>
      <c r="S23" s="19">
        <v>0</v>
      </c>
      <c r="T23" s="20">
        <v>50</v>
      </c>
      <c r="U23" s="19">
        <v>0</v>
      </c>
      <c r="V23" s="19">
        <v>0</v>
      </c>
      <c r="W23" s="20">
        <v>0</v>
      </c>
      <c r="X23" s="19">
        <v>0</v>
      </c>
      <c r="Y23" s="19">
        <v>0</v>
      </c>
      <c r="Z23" s="20">
        <v>0</v>
      </c>
      <c r="AA23" s="21">
        <f>O23/C23*100</f>
        <v>100</v>
      </c>
      <c r="AB23" s="21"/>
      <c r="AC23" s="21">
        <f>Q23/E23*100</f>
        <v>100</v>
      </c>
    </row>
    <row r="24" spans="1:29" s="4" customFormat="1">
      <c r="A24" s="22">
        <v>7</v>
      </c>
      <c r="B24" s="23" t="s">
        <v>48</v>
      </c>
      <c r="C24" s="19">
        <v>3657</v>
      </c>
      <c r="D24" s="19">
        <v>0</v>
      </c>
      <c r="E24" s="19">
        <v>3657</v>
      </c>
      <c r="F24" s="19">
        <v>100</v>
      </c>
      <c r="G24" s="19">
        <v>0</v>
      </c>
      <c r="H24" s="20">
        <v>100</v>
      </c>
      <c r="I24" s="19">
        <v>0</v>
      </c>
      <c r="J24" s="19">
        <v>0</v>
      </c>
      <c r="K24" s="20">
        <v>0</v>
      </c>
      <c r="L24" s="19">
        <v>3557</v>
      </c>
      <c r="M24" s="19">
        <v>0</v>
      </c>
      <c r="N24" s="20">
        <v>3557</v>
      </c>
      <c r="O24" s="19">
        <v>233.11543</v>
      </c>
      <c r="P24" s="19">
        <v>0</v>
      </c>
      <c r="Q24" s="19">
        <v>233.11543</v>
      </c>
      <c r="R24" s="19">
        <v>100</v>
      </c>
      <c r="S24" s="19">
        <v>0</v>
      </c>
      <c r="T24" s="20">
        <v>100</v>
      </c>
      <c r="U24" s="19">
        <v>0</v>
      </c>
      <c r="V24" s="19">
        <v>0</v>
      </c>
      <c r="W24" s="20">
        <v>0</v>
      </c>
      <c r="X24" s="19">
        <v>133.11543</v>
      </c>
      <c r="Y24" s="19">
        <v>0</v>
      </c>
      <c r="Z24" s="20">
        <v>133.11543</v>
      </c>
      <c r="AA24" s="21">
        <f t="shared" si="0"/>
        <v>6.3744990429313644</v>
      </c>
      <c r="AB24" s="21"/>
      <c r="AC24" s="21">
        <f t="shared" si="1"/>
        <v>6.3744990429313644</v>
      </c>
    </row>
    <row r="25" spans="1:29" s="4" customFormat="1">
      <c r="A25" s="22">
        <v>8</v>
      </c>
      <c r="B25" s="23" t="s">
        <v>47</v>
      </c>
      <c r="C25" s="19">
        <v>50</v>
      </c>
      <c r="D25" s="19">
        <v>0</v>
      </c>
      <c r="E25" s="19">
        <v>50</v>
      </c>
      <c r="F25" s="19">
        <v>50</v>
      </c>
      <c r="G25" s="19">
        <v>0</v>
      </c>
      <c r="H25" s="20">
        <v>50</v>
      </c>
      <c r="I25" s="19">
        <v>0</v>
      </c>
      <c r="J25" s="19">
        <v>0</v>
      </c>
      <c r="K25" s="20">
        <v>0</v>
      </c>
      <c r="L25" s="19">
        <v>0</v>
      </c>
      <c r="M25" s="19">
        <v>0</v>
      </c>
      <c r="N25" s="20">
        <v>0</v>
      </c>
      <c r="O25" s="19">
        <v>45.5</v>
      </c>
      <c r="P25" s="19">
        <v>0</v>
      </c>
      <c r="Q25" s="19">
        <v>45.5</v>
      </c>
      <c r="R25" s="19">
        <v>45.5</v>
      </c>
      <c r="S25" s="19">
        <v>0</v>
      </c>
      <c r="T25" s="20">
        <v>45.5</v>
      </c>
      <c r="U25" s="19">
        <v>0</v>
      </c>
      <c r="V25" s="19">
        <v>0</v>
      </c>
      <c r="W25" s="20">
        <v>0</v>
      </c>
      <c r="X25" s="19">
        <v>0</v>
      </c>
      <c r="Y25" s="19">
        <v>0</v>
      </c>
      <c r="Z25" s="20">
        <v>0</v>
      </c>
      <c r="AA25" s="21">
        <f t="shared" si="0"/>
        <v>91</v>
      </c>
      <c r="AB25" s="21"/>
      <c r="AC25" s="21">
        <f t="shared" si="1"/>
        <v>91</v>
      </c>
    </row>
    <row r="26" spans="1:29" s="4" customFormat="1">
      <c r="A26" s="22">
        <v>9</v>
      </c>
      <c r="B26" s="23" t="s">
        <v>62</v>
      </c>
      <c r="C26" s="19">
        <v>230</v>
      </c>
      <c r="D26" s="19">
        <v>0</v>
      </c>
      <c r="E26" s="19">
        <v>230</v>
      </c>
      <c r="F26" s="19">
        <v>230</v>
      </c>
      <c r="G26" s="19">
        <v>0</v>
      </c>
      <c r="H26" s="20">
        <v>230</v>
      </c>
      <c r="I26" s="19">
        <v>0</v>
      </c>
      <c r="J26" s="19">
        <v>0</v>
      </c>
      <c r="K26" s="20">
        <v>0</v>
      </c>
      <c r="L26" s="19">
        <v>0</v>
      </c>
      <c r="M26" s="19">
        <v>0</v>
      </c>
      <c r="N26" s="20">
        <v>0</v>
      </c>
      <c r="O26" s="19">
        <v>210.88</v>
      </c>
      <c r="P26" s="19">
        <v>0</v>
      </c>
      <c r="Q26" s="19">
        <v>210.88</v>
      </c>
      <c r="R26" s="19">
        <v>210.88</v>
      </c>
      <c r="S26" s="19">
        <v>0</v>
      </c>
      <c r="T26" s="20">
        <v>210.88</v>
      </c>
      <c r="U26" s="19">
        <v>0</v>
      </c>
      <c r="V26" s="19">
        <v>0</v>
      </c>
      <c r="W26" s="20">
        <v>0</v>
      </c>
      <c r="X26" s="19">
        <v>0</v>
      </c>
      <c r="Y26" s="19">
        <v>0</v>
      </c>
      <c r="Z26" s="20">
        <v>0</v>
      </c>
      <c r="AA26" s="21">
        <f>O26/C26*100</f>
        <v>91.68695652173912</v>
      </c>
      <c r="AB26" s="21"/>
      <c r="AC26" s="21">
        <f>Q26/E26*100</f>
        <v>91.68695652173912</v>
      </c>
    </row>
    <row r="27" spans="1:29" s="4" customFormat="1">
      <c r="A27" s="22">
        <v>10</v>
      </c>
      <c r="B27" s="23" t="s">
        <v>49</v>
      </c>
      <c r="C27" s="19">
        <v>26500</v>
      </c>
      <c r="D27" s="19">
        <v>25700</v>
      </c>
      <c r="E27" s="19">
        <v>800</v>
      </c>
      <c r="F27" s="19">
        <v>200</v>
      </c>
      <c r="G27" s="19">
        <v>0</v>
      </c>
      <c r="H27" s="20">
        <v>200</v>
      </c>
      <c r="I27" s="19">
        <v>0</v>
      </c>
      <c r="J27" s="19">
        <v>0</v>
      </c>
      <c r="K27" s="20">
        <v>0</v>
      </c>
      <c r="L27" s="19">
        <v>26300</v>
      </c>
      <c r="M27" s="19">
        <v>25700</v>
      </c>
      <c r="N27" s="20">
        <v>600</v>
      </c>
      <c r="O27" s="19">
        <v>800</v>
      </c>
      <c r="P27" s="19">
        <v>0</v>
      </c>
      <c r="Q27" s="19">
        <v>800</v>
      </c>
      <c r="R27" s="19">
        <v>200</v>
      </c>
      <c r="S27" s="19">
        <v>0</v>
      </c>
      <c r="T27" s="20">
        <v>200</v>
      </c>
      <c r="U27" s="19">
        <v>0</v>
      </c>
      <c r="V27" s="19">
        <v>0</v>
      </c>
      <c r="W27" s="20">
        <v>0</v>
      </c>
      <c r="X27" s="19">
        <v>600</v>
      </c>
      <c r="Y27" s="19">
        <v>0</v>
      </c>
      <c r="Z27" s="20">
        <v>600</v>
      </c>
      <c r="AA27" s="21">
        <f t="shared" si="0"/>
        <v>3.0188679245283021</v>
      </c>
      <c r="AB27" s="21"/>
      <c r="AC27" s="21">
        <f t="shared" si="1"/>
        <v>100</v>
      </c>
    </row>
    <row r="28" spans="1:29" s="4" customFormat="1">
      <c r="A28" s="22">
        <v>11</v>
      </c>
      <c r="B28" s="23" t="s">
        <v>57</v>
      </c>
      <c r="C28" s="19">
        <v>260</v>
      </c>
      <c r="D28" s="19">
        <v>0</v>
      </c>
      <c r="E28" s="19">
        <v>260</v>
      </c>
      <c r="F28" s="19">
        <v>260</v>
      </c>
      <c r="G28" s="19">
        <v>0</v>
      </c>
      <c r="H28" s="20">
        <v>260</v>
      </c>
      <c r="I28" s="19">
        <v>0</v>
      </c>
      <c r="J28" s="19">
        <v>0</v>
      </c>
      <c r="K28" s="20">
        <v>0</v>
      </c>
      <c r="L28" s="19">
        <v>0</v>
      </c>
      <c r="M28" s="19">
        <v>0</v>
      </c>
      <c r="N28" s="20">
        <v>0</v>
      </c>
      <c r="O28" s="19">
        <v>201.328</v>
      </c>
      <c r="P28" s="19">
        <v>0</v>
      </c>
      <c r="Q28" s="19">
        <v>201.328</v>
      </c>
      <c r="R28" s="19">
        <v>201.328</v>
      </c>
      <c r="S28" s="19">
        <v>0</v>
      </c>
      <c r="T28" s="20">
        <v>201.328</v>
      </c>
      <c r="U28" s="19">
        <v>0</v>
      </c>
      <c r="V28" s="19">
        <v>0</v>
      </c>
      <c r="W28" s="20">
        <v>0</v>
      </c>
      <c r="X28" s="19">
        <v>0</v>
      </c>
      <c r="Y28" s="19">
        <v>0</v>
      </c>
      <c r="Z28" s="20">
        <v>0</v>
      </c>
      <c r="AA28" s="21">
        <f>O28/C28*100</f>
        <v>77.433846153846147</v>
      </c>
      <c r="AB28" s="21"/>
      <c r="AC28" s="21">
        <f>Q28/E28*100</f>
        <v>77.433846153846147</v>
      </c>
    </row>
    <row r="29" spans="1:29" s="4" customFormat="1">
      <c r="A29" s="22">
        <v>12</v>
      </c>
      <c r="B29" s="23" t="s">
        <v>50</v>
      </c>
      <c r="C29" s="19">
        <v>7726</v>
      </c>
      <c r="D29" s="19">
        <v>0</v>
      </c>
      <c r="E29" s="19">
        <v>7726</v>
      </c>
      <c r="F29" s="19">
        <v>2160</v>
      </c>
      <c r="G29" s="19">
        <v>0</v>
      </c>
      <c r="H29" s="20">
        <v>2160</v>
      </c>
      <c r="I29" s="19">
        <v>4606</v>
      </c>
      <c r="J29" s="19">
        <v>0</v>
      </c>
      <c r="K29" s="20">
        <v>4606</v>
      </c>
      <c r="L29" s="19">
        <v>960</v>
      </c>
      <c r="M29" s="19">
        <v>0</v>
      </c>
      <c r="N29" s="20">
        <v>960</v>
      </c>
      <c r="O29" s="19">
        <v>2864.8882359999998</v>
      </c>
      <c r="P29" s="19">
        <v>0</v>
      </c>
      <c r="Q29" s="19">
        <v>2864.8882359999998</v>
      </c>
      <c r="R29" s="19">
        <v>265.86099999999999</v>
      </c>
      <c r="S29" s="19">
        <v>0</v>
      </c>
      <c r="T29" s="20">
        <v>265.86099999999999</v>
      </c>
      <c r="U29" s="19">
        <v>1972.723236</v>
      </c>
      <c r="V29" s="19">
        <v>0</v>
      </c>
      <c r="W29" s="20">
        <v>1972.723236</v>
      </c>
      <c r="X29" s="19">
        <v>626.30399999999997</v>
      </c>
      <c r="Y29" s="19">
        <v>0</v>
      </c>
      <c r="Z29" s="20">
        <v>626.30399999999997</v>
      </c>
      <c r="AA29" s="21">
        <f t="shared" si="0"/>
        <v>37.081131711105357</v>
      </c>
      <c r="AB29" s="21"/>
      <c r="AC29" s="21">
        <f t="shared" si="1"/>
        <v>37.081131711105357</v>
      </c>
    </row>
    <row r="30" spans="1:29" s="4" customFormat="1">
      <c r="A30" s="22">
        <v>13</v>
      </c>
      <c r="B30" s="23" t="s">
        <v>43</v>
      </c>
      <c r="C30" s="19">
        <v>1760</v>
      </c>
      <c r="D30" s="19">
        <v>0</v>
      </c>
      <c r="E30" s="19">
        <v>1760</v>
      </c>
      <c r="F30" s="19">
        <v>800</v>
      </c>
      <c r="G30" s="19">
        <v>0</v>
      </c>
      <c r="H30" s="20">
        <v>800</v>
      </c>
      <c r="I30" s="19">
        <v>0</v>
      </c>
      <c r="J30" s="19">
        <v>0</v>
      </c>
      <c r="K30" s="20">
        <v>0</v>
      </c>
      <c r="L30" s="19">
        <v>960</v>
      </c>
      <c r="M30" s="19">
        <v>0</v>
      </c>
      <c r="N30" s="20">
        <v>960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20">
        <v>0</v>
      </c>
      <c r="U30" s="19">
        <v>0</v>
      </c>
      <c r="V30" s="19">
        <v>0</v>
      </c>
      <c r="W30" s="20">
        <v>0</v>
      </c>
      <c r="X30" s="19">
        <v>0</v>
      </c>
      <c r="Y30" s="19">
        <v>0</v>
      </c>
      <c r="Z30" s="20">
        <v>0</v>
      </c>
      <c r="AA30" s="21">
        <f t="shared" si="0"/>
        <v>0</v>
      </c>
      <c r="AB30" s="21"/>
      <c r="AC30" s="21">
        <f t="shared" si="1"/>
        <v>0</v>
      </c>
    </row>
    <row r="31" spans="1:29" s="4" customFormat="1">
      <c r="A31" s="22">
        <v>14</v>
      </c>
      <c r="B31" s="23" t="s">
        <v>41</v>
      </c>
      <c r="C31" s="19">
        <v>2623</v>
      </c>
      <c r="D31" s="19">
        <v>0</v>
      </c>
      <c r="E31" s="19">
        <v>2623</v>
      </c>
      <c r="F31" s="19">
        <v>2298</v>
      </c>
      <c r="G31" s="19">
        <v>0</v>
      </c>
      <c r="H31" s="20">
        <v>2298</v>
      </c>
      <c r="I31" s="19">
        <v>325</v>
      </c>
      <c r="J31" s="19">
        <v>0</v>
      </c>
      <c r="K31" s="20">
        <v>325</v>
      </c>
      <c r="L31" s="19">
        <v>0</v>
      </c>
      <c r="M31" s="19">
        <v>0</v>
      </c>
      <c r="N31" s="20">
        <v>0</v>
      </c>
      <c r="O31" s="19">
        <v>1272.9308530000001</v>
      </c>
      <c r="P31" s="19">
        <v>0</v>
      </c>
      <c r="Q31" s="19">
        <v>1272.9308530000001</v>
      </c>
      <c r="R31" s="19">
        <v>1017.930853</v>
      </c>
      <c r="S31" s="19">
        <v>0</v>
      </c>
      <c r="T31" s="20">
        <v>1017.930853</v>
      </c>
      <c r="U31" s="19">
        <v>255</v>
      </c>
      <c r="V31" s="19">
        <v>0</v>
      </c>
      <c r="W31" s="20">
        <v>255</v>
      </c>
      <c r="X31" s="19">
        <v>0</v>
      </c>
      <c r="Y31" s="19">
        <v>0</v>
      </c>
      <c r="Z31" s="20">
        <v>0</v>
      </c>
      <c r="AA31" s="21">
        <f t="shared" si="0"/>
        <v>48.529578841021731</v>
      </c>
      <c r="AB31" s="21"/>
      <c r="AC31" s="21">
        <f t="shared" si="1"/>
        <v>48.529578841021731</v>
      </c>
    </row>
    <row r="32" spans="1:29" s="4" customFormat="1">
      <c r="A32" s="22">
        <v>15</v>
      </c>
      <c r="B32" s="23" t="s">
        <v>45</v>
      </c>
      <c r="C32" s="19">
        <v>80</v>
      </c>
      <c r="D32" s="19">
        <v>0</v>
      </c>
      <c r="E32" s="19">
        <v>80</v>
      </c>
      <c r="F32" s="19">
        <v>80</v>
      </c>
      <c r="G32" s="19">
        <v>0</v>
      </c>
      <c r="H32" s="20">
        <v>80</v>
      </c>
      <c r="I32" s="19">
        <v>0</v>
      </c>
      <c r="J32" s="19">
        <v>0</v>
      </c>
      <c r="K32" s="20">
        <v>0</v>
      </c>
      <c r="L32" s="19">
        <v>0</v>
      </c>
      <c r="M32" s="19">
        <v>0</v>
      </c>
      <c r="N32" s="20">
        <v>0</v>
      </c>
      <c r="O32" s="19">
        <v>80</v>
      </c>
      <c r="P32" s="19">
        <v>0</v>
      </c>
      <c r="Q32" s="19">
        <v>80</v>
      </c>
      <c r="R32" s="19">
        <v>80</v>
      </c>
      <c r="S32" s="19">
        <v>0</v>
      </c>
      <c r="T32" s="20">
        <v>80</v>
      </c>
      <c r="U32" s="19">
        <v>0</v>
      </c>
      <c r="V32" s="19">
        <v>0</v>
      </c>
      <c r="W32" s="20">
        <v>0</v>
      </c>
      <c r="X32" s="19">
        <v>0</v>
      </c>
      <c r="Y32" s="19">
        <v>0</v>
      </c>
      <c r="Z32" s="20">
        <v>0</v>
      </c>
      <c r="AA32" s="21">
        <f t="shared" si="0"/>
        <v>100</v>
      </c>
      <c r="AB32" s="21"/>
      <c r="AC32" s="21">
        <f t="shared" si="1"/>
        <v>100</v>
      </c>
    </row>
    <row r="33" spans="1:29" s="4" customFormat="1">
      <c r="A33" s="22">
        <v>16</v>
      </c>
      <c r="B33" s="23" t="s">
        <v>54</v>
      </c>
      <c r="C33" s="19">
        <v>3106</v>
      </c>
      <c r="D33" s="19">
        <v>0</v>
      </c>
      <c r="E33" s="19">
        <v>3106</v>
      </c>
      <c r="F33" s="19">
        <v>2750</v>
      </c>
      <c r="G33" s="19">
        <v>0</v>
      </c>
      <c r="H33" s="20">
        <v>2750</v>
      </c>
      <c r="I33" s="19">
        <v>236</v>
      </c>
      <c r="J33" s="19">
        <v>0</v>
      </c>
      <c r="K33" s="20">
        <v>236</v>
      </c>
      <c r="L33" s="19">
        <v>120</v>
      </c>
      <c r="M33" s="19">
        <v>0</v>
      </c>
      <c r="N33" s="20">
        <v>120</v>
      </c>
      <c r="O33" s="19">
        <v>2663.4260589999999</v>
      </c>
      <c r="P33" s="19">
        <v>0</v>
      </c>
      <c r="Q33" s="19">
        <v>2663.4260589999999</v>
      </c>
      <c r="R33" s="19">
        <v>2359.7225589999998</v>
      </c>
      <c r="S33" s="19">
        <v>0</v>
      </c>
      <c r="T33" s="20">
        <v>2359.7225589999998</v>
      </c>
      <c r="U33" s="19">
        <v>183.70349999999999</v>
      </c>
      <c r="V33" s="19">
        <v>0</v>
      </c>
      <c r="W33" s="20">
        <v>183.70349999999999</v>
      </c>
      <c r="X33" s="19">
        <v>120</v>
      </c>
      <c r="Y33" s="19">
        <v>0</v>
      </c>
      <c r="Z33" s="20">
        <v>120</v>
      </c>
      <c r="AA33" s="21">
        <f>O33/C33*100</f>
        <v>85.750999967804248</v>
      </c>
      <c r="AB33" s="21"/>
      <c r="AC33" s="21">
        <f>Q33/E33*100</f>
        <v>85.750999967804248</v>
      </c>
    </row>
    <row r="34" spans="1:29" s="4" customFormat="1">
      <c r="A34" s="22">
        <v>17</v>
      </c>
      <c r="B34" s="23" t="s">
        <v>51</v>
      </c>
      <c r="C34" s="19">
        <v>4878</v>
      </c>
      <c r="D34" s="19">
        <v>0</v>
      </c>
      <c r="E34" s="19">
        <v>4878</v>
      </c>
      <c r="F34" s="19">
        <v>3377</v>
      </c>
      <c r="G34" s="19">
        <v>0</v>
      </c>
      <c r="H34" s="20">
        <v>3377</v>
      </c>
      <c r="I34" s="19">
        <v>0</v>
      </c>
      <c r="J34" s="19">
        <v>0</v>
      </c>
      <c r="K34" s="20">
        <v>0</v>
      </c>
      <c r="L34" s="19">
        <v>1501</v>
      </c>
      <c r="M34" s="19">
        <v>0</v>
      </c>
      <c r="N34" s="20">
        <v>1501</v>
      </c>
      <c r="O34" s="19">
        <v>3231.7070199999998</v>
      </c>
      <c r="P34" s="19">
        <v>0</v>
      </c>
      <c r="Q34" s="19">
        <v>3231.7070199999998</v>
      </c>
      <c r="R34" s="19">
        <v>3231.7070199999998</v>
      </c>
      <c r="S34" s="19">
        <v>0</v>
      </c>
      <c r="T34" s="20">
        <v>3231.7070199999998</v>
      </c>
      <c r="U34" s="19">
        <v>0</v>
      </c>
      <c r="V34" s="19">
        <v>0</v>
      </c>
      <c r="W34" s="20">
        <v>0</v>
      </c>
      <c r="X34" s="19">
        <v>0</v>
      </c>
      <c r="Y34" s="19">
        <v>0</v>
      </c>
      <c r="Z34" s="20">
        <v>0</v>
      </c>
      <c r="AA34" s="21">
        <f t="shared" si="0"/>
        <v>66.250656416564155</v>
      </c>
      <c r="AB34" s="21"/>
      <c r="AC34" s="21">
        <f t="shared" si="1"/>
        <v>66.250656416564155</v>
      </c>
    </row>
    <row r="35" spans="1:29" s="4" customFormat="1">
      <c r="A35" s="22">
        <v>18</v>
      </c>
      <c r="B35" s="23" t="s">
        <v>42</v>
      </c>
      <c r="C35" s="19">
        <v>38191</v>
      </c>
      <c r="D35" s="19">
        <v>37800</v>
      </c>
      <c r="E35" s="19">
        <v>391</v>
      </c>
      <c r="F35" s="19">
        <v>0</v>
      </c>
      <c r="G35" s="19">
        <v>0</v>
      </c>
      <c r="H35" s="20">
        <v>0</v>
      </c>
      <c r="I35" s="19">
        <v>60</v>
      </c>
      <c r="J35" s="19">
        <v>0</v>
      </c>
      <c r="K35" s="20">
        <v>60</v>
      </c>
      <c r="L35" s="19">
        <v>38131</v>
      </c>
      <c r="M35" s="19">
        <v>37800</v>
      </c>
      <c r="N35" s="20">
        <v>331</v>
      </c>
      <c r="O35" s="19">
        <v>8.8000000000000007</v>
      </c>
      <c r="P35" s="19">
        <v>0</v>
      </c>
      <c r="Q35" s="19">
        <v>8.8000000000000007</v>
      </c>
      <c r="R35" s="19">
        <v>0</v>
      </c>
      <c r="S35" s="19">
        <v>0</v>
      </c>
      <c r="T35" s="20">
        <v>0</v>
      </c>
      <c r="U35" s="19">
        <v>1.8</v>
      </c>
      <c r="V35" s="19">
        <v>0</v>
      </c>
      <c r="W35" s="20">
        <v>1.8</v>
      </c>
      <c r="X35" s="19">
        <v>7</v>
      </c>
      <c r="Y35" s="19">
        <v>0</v>
      </c>
      <c r="Z35" s="20">
        <v>7</v>
      </c>
      <c r="AA35" s="21">
        <f>O35/C35*100</f>
        <v>2.3042077976486611E-2</v>
      </c>
      <c r="AB35" s="21"/>
      <c r="AC35" s="21">
        <f>Q35/E35*100</f>
        <v>2.2506393861892584</v>
      </c>
    </row>
    <row r="36" spans="1:29" s="4" customFormat="1">
      <c r="A36" s="22">
        <v>19</v>
      </c>
      <c r="B36" s="23" t="s">
        <v>58</v>
      </c>
      <c r="C36" s="19">
        <v>5080</v>
      </c>
      <c r="D36" s="19">
        <v>0</v>
      </c>
      <c r="E36" s="19">
        <v>5080</v>
      </c>
      <c r="F36" s="19">
        <v>0</v>
      </c>
      <c r="G36" s="19">
        <v>0</v>
      </c>
      <c r="H36" s="20">
        <v>0</v>
      </c>
      <c r="I36" s="19">
        <v>5080</v>
      </c>
      <c r="J36" s="19">
        <v>0</v>
      </c>
      <c r="K36" s="20">
        <v>5080</v>
      </c>
      <c r="L36" s="19">
        <v>0</v>
      </c>
      <c r="M36" s="19">
        <v>0</v>
      </c>
      <c r="N36" s="20">
        <v>0</v>
      </c>
      <c r="O36" s="19">
        <v>1476.346</v>
      </c>
      <c r="P36" s="19">
        <v>0</v>
      </c>
      <c r="Q36" s="19">
        <v>1476.346</v>
      </c>
      <c r="R36" s="19">
        <v>0</v>
      </c>
      <c r="S36" s="19">
        <v>0</v>
      </c>
      <c r="T36" s="20">
        <v>0</v>
      </c>
      <c r="U36" s="19">
        <v>1476.346</v>
      </c>
      <c r="V36" s="19">
        <v>0</v>
      </c>
      <c r="W36" s="20">
        <v>1476.346</v>
      </c>
      <c r="X36" s="19">
        <v>0</v>
      </c>
      <c r="Y36" s="19">
        <v>0</v>
      </c>
      <c r="Z36" s="20">
        <v>0</v>
      </c>
      <c r="AA36" s="21">
        <f>O36/C36*100</f>
        <v>29.061929133858268</v>
      </c>
      <c r="AB36" s="21"/>
      <c r="AC36" s="21">
        <f>Q36/E36*100</f>
        <v>29.061929133858268</v>
      </c>
    </row>
    <row r="37" spans="1:29" s="4" customFormat="1">
      <c r="A37" s="22">
        <v>20</v>
      </c>
      <c r="B37" s="23" t="s">
        <v>59</v>
      </c>
      <c r="C37" s="19">
        <v>2900</v>
      </c>
      <c r="D37" s="19">
        <v>0</v>
      </c>
      <c r="E37" s="19">
        <v>2900</v>
      </c>
      <c r="F37" s="19">
        <v>0</v>
      </c>
      <c r="G37" s="19">
        <v>0</v>
      </c>
      <c r="H37" s="20">
        <v>0</v>
      </c>
      <c r="I37" s="19">
        <v>2900</v>
      </c>
      <c r="J37" s="19">
        <v>0</v>
      </c>
      <c r="K37" s="20">
        <v>2900</v>
      </c>
      <c r="L37" s="19">
        <v>0</v>
      </c>
      <c r="M37" s="19">
        <v>0</v>
      </c>
      <c r="N37" s="20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20">
        <v>0</v>
      </c>
      <c r="U37" s="19">
        <v>0</v>
      </c>
      <c r="V37" s="19">
        <v>0</v>
      </c>
      <c r="W37" s="20">
        <v>0</v>
      </c>
      <c r="X37" s="19">
        <v>0</v>
      </c>
      <c r="Y37" s="19">
        <v>0</v>
      </c>
      <c r="Z37" s="20">
        <v>0</v>
      </c>
      <c r="AA37" s="21">
        <f>O37/C37*100</f>
        <v>0</v>
      </c>
      <c r="AB37" s="21"/>
      <c r="AC37" s="21">
        <f>Q37/E37*100</f>
        <v>0</v>
      </c>
    </row>
    <row r="38" spans="1:29" s="4" customFormat="1">
      <c r="A38" s="22">
        <v>21</v>
      </c>
      <c r="B38" s="23" t="s">
        <v>60</v>
      </c>
      <c r="C38" s="19">
        <v>602</v>
      </c>
      <c r="D38" s="19">
        <v>0</v>
      </c>
      <c r="E38" s="19">
        <v>602</v>
      </c>
      <c r="F38" s="19">
        <v>0</v>
      </c>
      <c r="G38" s="19">
        <v>0</v>
      </c>
      <c r="H38" s="20">
        <v>0</v>
      </c>
      <c r="I38" s="19">
        <v>602</v>
      </c>
      <c r="J38" s="19">
        <v>0</v>
      </c>
      <c r="K38" s="20">
        <v>602</v>
      </c>
      <c r="L38" s="19">
        <v>0</v>
      </c>
      <c r="M38" s="19">
        <v>0</v>
      </c>
      <c r="N38" s="20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20">
        <v>0</v>
      </c>
      <c r="U38" s="19">
        <v>0</v>
      </c>
      <c r="V38" s="19">
        <v>0</v>
      </c>
      <c r="W38" s="20">
        <v>0</v>
      </c>
      <c r="X38" s="19">
        <v>0</v>
      </c>
      <c r="Y38" s="19">
        <v>0</v>
      </c>
      <c r="Z38" s="20">
        <v>0</v>
      </c>
      <c r="AA38" s="21">
        <f>O38/C38*100</f>
        <v>0</v>
      </c>
      <c r="AB38" s="21"/>
      <c r="AC38" s="21">
        <f>Q38/E38*100</f>
        <v>0</v>
      </c>
    </row>
    <row r="39" spans="1:29" s="4" customFormat="1">
      <c r="A39" s="22">
        <v>22</v>
      </c>
      <c r="B39" s="23" t="s">
        <v>52</v>
      </c>
      <c r="C39" s="19">
        <v>240</v>
      </c>
      <c r="D39" s="19">
        <v>0</v>
      </c>
      <c r="E39" s="19">
        <v>240</v>
      </c>
      <c r="F39" s="19">
        <v>180</v>
      </c>
      <c r="G39" s="19">
        <v>0</v>
      </c>
      <c r="H39" s="20">
        <v>180</v>
      </c>
      <c r="I39" s="19">
        <v>60</v>
      </c>
      <c r="J39" s="19">
        <v>0</v>
      </c>
      <c r="K39" s="20">
        <v>60</v>
      </c>
      <c r="L39" s="19">
        <v>0</v>
      </c>
      <c r="M39" s="19">
        <v>0</v>
      </c>
      <c r="N39" s="20">
        <v>0</v>
      </c>
      <c r="O39" s="19">
        <v>132.99799999999999</v>
      </c>
      <c r="P39" s="19">
        <v>0</v>
      </c>
      <c r="Q39" s="19">
        <v>132.99799999999999</v>
      </c>
      <c r="R39" s="19">
        <v>132.99799999999999</v>
      </c>
      <c r="S39" s="19">
        <v>0</v>
      </c>
      <c r="T39" s="20">
        <v>132.99799999999999</v>
      </c>
      <c r="U39" s="19">
        <v>0</v>
      </c>
      <c r="V39" s="19">
        <v>0</v>
      </c>
      <c r="W39" s="20">
        <v>0</v>
      </c>
      <c r="X39" s="19">
        <v>0</v>
      </c>
      <c r="Y39" s="19">
        <v>0</v>
      </c>
      <c r="Z39" s="20">
        <v>0</v>
      </c>
      <c r="AA39" s="21">
        <f t="shared" si="0"/>
        <v>55.415833333333332</v>
      </c>
      <c r="AB39" s="21"/>
      <c r="AC39" s="21">
        <f t="shared" si="1"/>
        <v>55.415833333333332</v>
      </c>
    </row>
    <row r="40" spans="1:29" s="4" customFormat="1">
      <c r="A40" s="22">
        <v>23</v>
      </c>
      <c r="B40" s="23" t="s">
        <v>39</v>
      </c>
      <c r="C40" s="19">
        <v>150</v>
      </c>
      <c r="D40" s="19">
        <v>0</v>
      </c>
      <c r="E40" s="19">
        <v>150</v>
      </c>
      <c r="F40" s="19">
        <v>150</v>
      </c>
      <c r="G40" s="19">
        <v>0</v>
      </c>
      <c r="H40" s="20">
        <v>150</v>
      </c>
      <c r="I40" s="19">
        <v>0</v>
      </c>
      <c r="J40" s="19">
        <v>0</v>
      </c>
      <c r="K40" s="20">
        <v>0</v>
      </c>
      <c r="L40" s="19">
        <v>0</v>
      </c>
      <c r="M40" s="19">
        <v>0</v>
      </c>
      <c r="N40" s="20">
        <v>0</v>
      </c>
      <c r="O40" s="19">
        <v>150</v>
      </c>
      <c r="P40" s="19">
        <v>0</v>
      </c>
      <c r="Q40" s="19">
        <v>150</v>
      </c>
      <c r="R40" s="19">
        <v>150</v>
      </c>
      <c r="S40" s="19">
        <v>0</v>
      </c>
      <c r="T40" s="20">
        <v>150</v>
      </c>
      <c r="U40" s="19">
        <v>0</v>
      </c>
      <c r="V40" s="19">
        <v>0</v>
      </c>
      <c r="W40" s="20">
        <v>0</v>
      </c>
      <c r="X40" s="19">
        <v>0</v>
      </c>
      <c r="Y40" s="19">
        <v>0</v>
      </c>
      <c r="Z40" s="20">
        <v>0</v>
      </c>
      <c r="AA40" s="21">
        <f t="shared" si="0"/>
        <v>100</v>
      </c>
      <c r="AB40" s="21"/>
      <c r="AC40" s="21">
        <f t="shared" si="1"/>
        <v>100</v>
      </c>
    </row>
    <row r="41" spans="1:29" s="4" customFormat="1" ht="33">
      <c r="A41" s="22">
        <v>24</v>
      </c>
      <c r="B41" s="32" t="s">
        <v>61</v>
      </c>
      <c r="C41" s="19">
        <v>4485</v>
      </c>
      <c r="D41" s="19">
        <v>0</v>
      </c>
      <c r="E41" s="19">
        <v>4485</v>
      </c>
      <c r="F41" s="19">
        <v>4485</v>
      </c>
      <c r="G41" s="19">
        <v>0</v>
      </c>
      <c r="H41" s="20">
        <v>4485</v>
      </c>
      <c r="I41" s="19">
        <v>0</v>
      </c>
      <c r="J41" s="19">
        <v>0</v>
      </c>
      <c r="K41" s="20">
        <v>0</v>
      </c>
      <c r="L41" s="19">
        <v>0</v>
      </c>
      <c r="M41" s="19">
        <v>0</v>
      </c>
      <c r="N41" s="20">
        <v>0</v>
      </c>
      <c r="O41" s="19">
        <v>2029.3274899999999</v>
      </c>
      <c r="P41" s="19">
        <v>0</v>
      </c>
      <c r="Q41" s="19">
        <v>2029.3274899999999</v>
      </c>
      <c r="R41" s="19">
        <v>2029.3274899999999</v>
      </c>
      <c r="S41" s="19">
        <v>0</v>
      </c>
      <c r="T41" s="20">
        <v>2029.3274899999999</v>
      </c>
      <c r="U41" s="19">
        <v>0</v>
      </c>
      <c r="V41" s="19">
        <v>0</v>
      </c>
      <c r="W41" s="20">
        <v>0</v>
      </c>
      <c r="X41" s="19">
        <v>0</v>
      </c>
      <c r="Y41" s="19">
        <v>0</v>
      </c>
      <c r="Z41" s="20">
        <v>0</v>
      </c>
      <c r="AA41" s="21">
        <f>O41/C41*100</f>
        <v>45.246989743589744</v>
      </c>
      <c r="AB41" s="21"/>
      <c r="AC41" s="21">
        <f>Q41/E41*100</f>
        <v>45.246989743589744</v>
      </c>
    </row>
    <row r="42" spans="1:29" s="4" customFormat="1">
      <c r="A42" s="22">
        <v>25</v>
      </c>
      <c r="B42" s="23" t="s">
        <v>55</v>
      </c>
      <c r="C42" s="19">
        <v>110</v>
      </c>
      <c r="D42" s="19">
        <v>0</v>
      </c>
      <c r="E42" s="19">
        <v>110</v>
      </c>
      <c r="F42" s="19">
        <v>110</v>
      </c>
      <c r="G42" s="19">
        <v>0</v>
      </c>
      <c r="H42" s="20">
        <v>110</v>
      </c>
      <c r="I42" s="19">
        <v>0</v>
      </c>
      <c r="J42" s="19">
        <v>0</v>
      </c>
      <c r="K42" s="20">
        <v>0</v>
      </c>
      <c r="L42" s="19">
        <v>0</v>
      </c>
      <c r="M42" s="19">
        <v>0</v>
      </c>
      <c r="N42" s="20">
        <v>0</v>
      </c>
      <c r="O42" s="19">
        <v>110</v>
      </c>
      <c r="P42" s="19">
        <v>0</v>
      </c>
      <c r="Q42" s="19">
        <v>110</v>
      </c>
      <c r="R42" s="19">
        <v>110</v>
      </c>
      <c r="S42" s="19">
        <v>0</v>
      </c>
      <c r="T42" s="20">
        <v>110</v>
      </c>
      <c r="U42" s="19">
        <v>0</v>
      </c>
      <c r="V42" s="19">
        <v>0</v>
      </c>
      <c r="W42" s="20">
        <v>0</v>
      </c>
      <c r="X42" s="19">
        <v>0</v>
      </c>
      <c r="Y42" s="19">
        <v>0</v>
      </c>
      <c r="Z42" s="20">
        <v>0</v>
      </c>
      <c r="AA42" s="21">
        <f t="shared" si="0"/>
        <v>100</v>
      </c>
      <c r="AB42" s="21"/>
      <c r="AC42" s="21">
        <f>Q42/E42*100</f>
        <v>100</v>
      </c>
    </row>
    <row r="43" spans="1:29" s="4" customFormat="1">
      <c r="A43" s="22"/>
      <c r="B43" s="23"/>
      <c r="C43" s="19"/>
      <c r="D43" s="19"/>
      <c r="E43" s="19"/>
      <c r="F43" s="19"/>
      <c r="G43" s="19"/>
      <c r="H43" s="20"/>
      <c r="I43" s="19"/>
      <c r="J43" s="19"/>
      <c r="K43" s="20"/>
      <c r="L43" s="19"/>
      <c r="M43" s="19"/>
      <c r="N43" s="20"/>
      <c r="O43" s="19"/>
      <c r="P43" s="19"/>
      <c r="Q43" s="19"/>
      <c r="R43" s="19"/>
      <c r="S43" s="19"/>
      <c r="T43" s="20"/>
      <c r="U43" s="19"/>
      <c r="V43" s="19"/>
      <c r="W43" s="20"/>
      <c r="X43" s="19"/>
      <c r="Y43" s="19"/>
      <c r="Z43" s="20"/>
      <c r="AA43" s="21"/>
      <c r="AB43" s="21"/>
      <c r="AC43" s="21"/>
    </row>
    <row r="44" spans="1:29" s="12" customFormat="1">
      <c r="A44" s="13" t="s">
        <v>1</v>
      </c>
      <c r="B44" s="14" t="s">
        <v>71</v>
      </c>
      <c r="C44" s="15">
        <v>948131</v>
      </c>
      <c r="D44" s="15">
        <v>709965</v>
      </c>
      <c r="E44" s="15">
        <v>238166</v>
      </c>
      <c r="F44" s="15">
        <v>253330</v>
      </c>
      <c r="G44" s="15">
        <v>225840</v>
      </c>
      <c r="H44" s="16">
        <v>27490</v>
      </c>
      <c r="I44" s="15">
        <v>221277</v>
      </c>
      <c r="J44" s="15">
        <v>166460</v>
      </c>
      <c r="K44" s="16">
        <v>54817</v>
      </c>
      <c r="L44" s="15">
        <v>473524</v>
      </c>
      <c r="M44" s="15">
        <v>317665</v>
      </c>
      <c r="N44" s="16">
        <v>155859</v>
      </c>
      <c r="O44" s="15">
        <v>264474.86400300002</v>
      </c>
      <c r="P44" s="15">
        <v>211438.52499999999</v>
      </c>
      <c r="Q44" s="15">
        <v>53036.339003000001</v>
      </c>
      <c r="R44" s="15">
        <v>221809.855174</v>
      </c>
      <c r="S44" s="15">
        <v>200937.19899999999</v>
      </c>
      <c r="T44" s="16">
        <v>20872.656174</v>
      </c>
      <c r="U44" s="15">
        <v>17279.078486999999</v>
      </c>
      <c r="V44" s="15">
        <v>8025.2129999999997</v>
      </c>
      <c r="W44" s="16">
        <v>9253.8654869999991</v>
      </c>
      <c r="X44" s="15">
        <v>25385.930342</v>
      </c>
      <c r="Y44" s="15">
        <v>2476.1129999999998</v>
      </c>
      <c r="Z44" s="16">
        <v>22909.817341999998</v>
      </c>
      <c r="AA44" s="17">
        <f t="shared" ref="AA44:AA59" si="2">O44/C44*100</f>
        <v>27.894337808066609</v>
      </c>
      <c r="AB44" s="17">
        <f t="shared" ref="AB44:AB59" si="3">P44/D44*100</f>
        <v>29.781542047847427</v>
      </c>
      <c r="AC44" s="17">
        <f t="shared" ref="AC44:AC59" si="4">Q44/E44*100</f>
        <v>22.268644140221529</v>
      </c>
    </row>
    <row r="45" spans="1:29">
      <c r="A45" s="22">
        <v>1</v>
      </c>
      <c r="B45" s="24" t="s">
        <v>53</v>
      </c>
      <c r="C45" s="19">
        <v>18532</v>
      </c>
      <c r="D45" s="19">
        <v>9619</v>
      </c>
      <c r="E45" s="19">
        <v>8913</v>
      </c>
      <c r="F45" s="19">
        <v>10442</v>
      </c>
      <c r="G45" s="19">
        <v>9619</v>
      </c>
      <c r="H45" s="20">
        <v>823</v>
      </c>
      <c r="I45" s="19">
        <v>3000</v>
      </c>
      <c r="J45" s="19">
        <v>0</v>
      </c>
      <c r="K45" s="20">
        <v>3000</v>
      </c>
      <c r="L45" s="19">
        <v>5090</v>
      </c>
      <c r="M45" s="19">
        <v>0</v>
      </c>
      <c r="N45" s="20">
        <v>5090</v>
      </c>
      <c r="O45" s="19">
        <v>8566.3739999999998</v>
      </c>
      <c r="P45" s="19">
        <v>7922.8649999999998</v>
      </c>
      <c r="Q45" s="19">
        <v>643.50900000000001</v>
      </c>
      <c r="R45" s="19">
        <v>8393.5789999999997</v>
      </c>
      <c r="S45" s="19">
        <v>7922.8649999999998</v>
      </c>
      <c r="T45" s="20">
        <v>470.714</v>
      </c>
      <c r="U45" s="19">
        <v>172.79499999999999</v>
      </c>
      <c r="V45" s="19">
        <v>0</v>
      </c>
      <c r="W45" s="20">
        <v>172.79499999999999</v>
      </c>
      <c r="X45" s="19">
        <v>0</v>
      </c>
      <c r="Y45" s="19">
        <v>0</v>
      </c>
      <c r="Z45" s="20">
        <v>0</v>
      </c>
      <c r="AA45" s="21">
        <f t="shared" si="2"/>
        <v>46.224767968918627</v>
      </c>
      <c r="AB45" s="21"/>
      <c r="AC45" s="21">
        <f t="shared" si="4"/>
        <v>7.2198922921575228</v>
      </c>
    </row>
    <row r="46" spans="1:29">
      <c r="A46" s="22">
        <f t="shared" ref="A46:A59" si="5">A45+1</f>
        <v>2</v>
      </c>
      <c r="B46" s="24" t="s">
        <v>15</v>
      </c>
      <c r="C46" s="19">
        <v>73459</v>
      </c>
      <c r="D46" s="19">
        <v>60155</v>
      </c>
      <c r="E46" s="19">
        <v>13304</v>
      </c>
      <c r="F46" s="19">
        <v>42791</v>
      </c>
      <c r="G46" s="19">
        <v>41455</v>
      </c>
      <c r="H46" s="20">
        <v>1336</v>
      </c>
      <c r="I46" s="19">
        <v>3520</v>
      </c>
      <c r="J46" s="19">
        <v>0</v>
      </c>
      <c r="K46" s="20">
        <v>3520</v>
      </c>
      <c r="L46" s="19">
        <v>27148</v>
      </c>
      <c r="M46" s="19">
        <v>18700</v>
      </c>
      <c r="N46" s="20">
        <v>8448</v>
      </c>
      <c r="O46" s="19">
        <v>38025.294999999998</v>
      </c>
      <c r="P46" s="19">
        <v>35585.372000000003</v>
      </c>
      <c r="Q46" s="19">
        <v>2439.9229999999998</v>
      </c>
      <c r="R46" s="19">
        <v>36333.946000000004</v>
      </c>
      <c r="S46" s="19">
        <v>35585.372000000003</v>
      </c>
      <c r="T46" s="20">
        <v>748.57399999999996</v>
      </c>
      <c r="U46" s="19">
        <v>70</v>
      </c>
      <c r="V46" s="19">
        <v>0</v>
      </c>
      <c r="W46" s="20">
        <v>70</v>
      </c>
      <c r="X46" s="19">
        <v>1621.3489999999999</v>
      </c>
      <c r="Y46" s="19">
        <v>0</v>
      </c>
      <c r="Z46" s="20">
        <v>1621.3489999999999</v>
      </c>
      <c r="AA46" s="21">
        <f t="shared" si="2"/>
        <v>51.76397037803401</v>
      </c>
      <c r="AB46" s="21">
        <f t="shared" si="3"/>
        <v>59.156133322250859</v>
      </c>
      <c r="AC46" s="21">
        <f t="shared" si="4"/>
        <v>18.339769993986767</v>
      </c>
    </row>
    <row r="47" spans="1:29">
      <c r="A47" s="22">
        <f t="shared" si="5"/>
        <v>3</v>
      </c>
      <c r="B47" s="24" t="s">
        <v>16</v>
      </c>
      <c r="C47" s="19">
        <v>161949</v>
      </c>
      <c r="D47" s="19">
        <v>137427</v>
      </c>
      <c r="E47" s="19">
        <v>24522</v>
      </c>
      <c r="F47" s="19">
        <v>4413</v>
      </c>
      <c r="G47" s="19">
        <v>2347</v>
      </c>
      <c r="H47" s="20">
        <v>2066</v>
      </c>
      <c r="I47" s="19">
        <v>89680</v>
      </c>
      <c r="J47" s="19">
        <v>83000</v>
      </c>
      <c r="K47" s="20">
        <v>6680</v>
      </c>
      <c r="L47" s="19">
        <v>67856</v>
      </c>
      <c r="M47" s="19">
        <v>52080</v>
      </c>
      <c r="N47" s="20">
        <v>15776</v>
      </c>
      <c r="O47" s="19">
        <v>18368.800490000001</v>
      </c>
      <c r="P47" s="19">
        <v>6236.6120000000001</v>
      </c>
      <c r="Q47" s="19">
        <v>12132.18849</v>
      </c>
      <c r="R47" s="19">
        <v>3307.58</v>
      </c>
      <c r="S47" s="19">
        <v>2347</v>
      </c>
      <c r="T47" s="20">
        <v>960.58</v>
      </c>
      <c r="U47" s="19">
        <v>7505.0746900000004</v>
      </c>
      <c r="V47" s="19">
        <v>3889.6120000000001</v>
      </c>
      <c r="W47" s="20">
        <v>3615.4626899999998</v>
      </c>
      <c r="X47" s="19">
        <v>7556.1458000000002</v>
      </c>
      <c r="Y47" s="19">
        <v>0</v>
      </c>
      <c r="Z47" s="20">
        <v>7556.1458000000002</v>
      </c>
      <c r="AA47" s="21">
        <f t="shared" si="2"/>
        <v>11.34233647012331</v>
      </c>
      <c r="AB47" s="21">
        <f t="shared" si="3"/>
        <v>4.5381271511420609</v>
      </c>
      <c r="AC47" s="21">
        <f t="shared" si="4"/>
        <v>49.474710423293374</v>
      </c>
    </row>
    <row r="48" spans="1:29">
      <c r="A48" s="22">
        <f t="shared" si="5"/>
        <v>4</v>
      </c>
      <c r="B48" s="24" t="s">
        <v>17</v>
      </c>
      <c r="C48" s="19">
        <v>63487</v>
      </c>
      <c r="D48" s="19">
        <v>43720</v>
      </c>
      <c r="E48" s="19">
        <v>19767</v>
      </c>
      <c r="F48" s="19">
        <v>12350</v>
      </c>
      <c r="G48" s="19">
        <v>10620</v>
      </c>
      <c r="H48" s="20">
        <v>1730</v>
      </c>
      <c r="I48" s="19">
        <v>3980</v>
      </c>
      <c r="J48" s="19">
        <v>0</v>
      </c>
      <c r="K48" s="20">
        <v>3980</v>
      </c>
      <c r="L48" s="19">
        <v>47157</v>
      </c>
      <c r="M48" s="19">
        <v>33100</v>
      </c>
      <c r="N48" s="20">
        <v>14057</v>
      </c>
      <c r="O48" s="19">
        <v>14784.1762</v>
      </c>
      <c r="P48" s="19">
        <v>10620</v>
      </c>
      <c r="Q48" s="19">
        <v>4164.1761999999999</v>
      </c>
      <c r="R48" s="19">
        <v>11795.573</v>
      </c>
      <c r="S48" s="19">
        <v>10620</v>
      </c>
      <c r="T48" s="20">
        <v>1175.5730000000001</v>
      </c>
      <c r="U48" s="19">
        <v>359.24520000000001</v>
      </c>
      <c r="V48" s="19">
        <v>0</v>
      </c>
      <c r="W48" s="20">
        <v>359.24520000000001</v>
      </c>
      <c r="X48" s="19">
        <v>2629.3580000000002</v>
      </c>
      <c r="Y48" s="19">
        <v>0</v>
      </c>
      <c r="Z48" s="20">
        <v>2629.3580000000002</v>
      </c>
      <c r="AA48" s="21">
        <f t="shared" si="2"/>
        <v>23.28693464803818</v>
      </c>
      <c r="AB48" s="21">
        <f t="shared" si="3"/>
        <v>24.290942360475754</v>
      </c>
      <c r="AC48" s="21">
        <f t="shared" si="4"/>
        <v>21.066303435017957</v>
      </c>
    </row>
    <row r="49" spans="1:29">
      <c r="A49" s="22">
        <f t="shared" si="5"/>
        <v>5</v>
      </c>
      <c r="B49" s="24" t="s">
        <v>18</v>
      </c>
      <c r="C49" s="19">
        <v>30097</v>
      </c>
      <c r="D49" s="19">
        <v>23954</v>
      </c>
      <c r="E49" s="19">
        <v>6143</v>
      </c>
      <c r="F49" s="19">
        <v>20767</v>
      </c>
      <c r="G49" s="19">
        <v>19654</v>
      </c>
      <c r="H49" s="20">
        <v>1113</v>
      </c>
      <c r="I49" s="19">
        <v>3330</v>
      </c>
      <c r="J49" s="19">
        <v>0</v>
      </c>
      <c r="K49" s="20">
        <v>3330</v>
      </c>
      <c r="L49" s="19">
        <v>6000</v>
      </c>
      <c r="M49" s="19">
        <v>4300</v>
      </c>
      <c r="N49" s="20">
        <v>1700</v>
      </c>
      <c r="O49" s="19">
        <v>21311.459094000002</v>
      </c>
      <c r="P49" s="19">
        <v>19802.473999999998</v>
      </c>
      <c r="Q49" s="19">
        <v>1508.9850939999999</v>
      </c>
      <c r="R49" s="19">
        <v>20693.995444</v>
      </c>
      <c r="S49" s="19">
        <v>19654</v>
      </c>
      <c r="T49" s="20">
        <v>1039.9954439999999</v>
      </c>
      <c r="U49" s="19">
        <v>43.106999999999999</v>
      </c>
      <c r="V49" s="19">
        <v>0</v>
      </c>
      <c r="W49" s="20">
        <v>43.106999999999999</v>
      </c>
      <c r="X49" s="19">
        <v>574.35664999999995</v>
      </c>
      <c r="Y49" s="19">
        <v>148.47399999999999</v>
      </c>
      <c r="Z49" s="20">
        <v>425.88265000000001</v>
      </c>
      <c r="AA49" s="21">
        <f t="shared" si="2"/>
        <v>70.809247081104431</v>
      </c>
      <c r="AB49" s="21">
        <f t="shared" si="3"/>
        <v>82.668756783835676</v>
      </c>
      <c r="AC49" s="21">
        <f t="shared" si="4"/>
        <v>24.56430236041022</v>
      </c>
    </row>
    <row r="50" spans="1:29">
      <c r="A50" s="22">
        <f t="shared" si="5"/>
        <v>6</v>
      </c>
      <c r="B50" s="24" t="s">
        <v>19</v>
      </c>
      <c r="C50" s="19">
        <v>41881</v>
      </c>
      <c r="D50" s="19">
        <v>24610</v>
      </c>
      <c r="E50" s="19">
        <v>17271</v>
      </c>
      <c r="F50" s="19">
        <v>9338</v>
      </c>
      <c r="G50" s="19">
        <v>7410</v>
      </c>
      <c r="H50" s="20">
        <v>1928</v>
      </c>
      <c r="I50" s="19">
        <v>3450</v>
      </c>
      <c r="J50" s="19">
        <v>0</v>
      </c>
      <c r="K50" s="20">
        <v>3450</v>
      </c>
      <c r="L50" s="19">
        <v>29093</v>
      </c>
      <c r="M50" s="19">
        <v>17200</v>
      </c>
      <c r="N50" s="20">
        <v>11893</v>
      </c>
      <c r="O50" s="19">
        <v>10132.167987000001</v>
      </c>
      <c r="P50" s="19">
        <v>7410</v>
      </c>
      <c r="Q50" s="19">
        <v>2722.1679869999998</v>
      </c>
      <c r="R50" s="19">
        <v>9216.5519999999997</v>
      </c>
      <c r="S50" s="19">
        <v>7410</v>
      </c>
      <c r="T50" s="20">
        <v>1806.5519999999999</v>
      </c>
      <c r="U50" s="19">
        <v>312.61598700000002</v>
      </c>
      <c r="V50" s="19">
        <v>0</v>
      </c>
      <c r="W50" s="20">
        <v>312.61598700000002</v>
      </c>
      <c r="X50" s="19">
        <v>603</v>
      </c>
      <c r="Y50" s="19">
        <v>0</v>
      </c>
      <c r="Z50" s="20">
        <v>603</v>
      </c>
      <c r="AA50" s="21">
        <f t="shared" si="2"/>
        <v>24.192755633819633</v>
      </c>
      <c r="AB50" s="21">
        <f t="shared" si="3"/>
        <v>30.109711499390489</v>
      </c>
      <c r="AC50" s="21">
        <f t="shared" si="4"/>
        <v>15.761496074344276</v>
      </c>
    </row>
    <row r="51" spans="1:29">
      <c r="A51" s="22">
        <f t="shared" si="5"/>
        <v>7</v>
      </c>
      <c r="B51" s="24" t="s">
        <v>20</v>
      </c>
      <c r="C51" s="19">
        <v>52841</v>
      </c>
      <c r="D51" s="19">
        <v>42917</v>
      </c>
      <c r="E51" s="19">
        <v>9924</v>
      </c>
      <c r="F51" s="19">
        <v>35024</v>
      </c>
      <c r="G51" s="19">
        <v>30817</v>
      </c>
      <c r="H51" s="20">
        <v>4207</v>
      </c>
      <c r="I51" s="19">
        <v>3758</v>
      </c>
      <c r="J51" s="19">
        <v>0</v>
      </c>
      <c r="K51" s="20">
        <v>3758</v>
      </c>
      <c r="L51" s="19">
        <v>14059</v>
      </c>
      <c r="M51" s="19">
        <v>12100</v>
      </c>
      <c r="N51" s="20">
        <v>1959</v>
      </c>
      <c r="O51" s="19">
        <v>29464.614000000001</v>
      </c>
      <c r="P51" s="19">
        <v>24815.109</v>
      </c>
      <c r="Q51" s="19">
        <v>4649.5050000000001</v>
      </c>
      <c r="R51" s="19">
        <v>28120.576000000001</v>
      </c>
      <c r="S51" s="19">
        <v>24575.109</v>
      </c>
      <c r="T51" s="20">
        <v>3545.4670000000001</v>
      </c>
      <c r="U51" s="19">
        <v>0</v>
      </c>
      <c r="V51" s="19">
        <v>0</v>
      </c>
      <c r="W51" s="20">
        <v>0</v>
      </c>
      <c r="X51" s="19">
        <v>1344.038</v>
      </c>
      <c r="Y51" s="19">
        <v>240</v>
      </c>
      <c r="Z51" s="20">
        <v>1104.038</v>
      </c>
      <c r="AA51" s="21">
        <f t="shared" si="2"/>
        <v>55.76089400276301</v>
      </c>
      <c r="AB51" s="21">
        <f t="shared" si="3"/>
        <v>57.82116410746324</v>
      </c>
      <c r="AC51" s="21">
        <f t="shared" si="4"/>
        <v>46.851118500604592</v>
      </c>
    </row>
    <row r="52" spans="1:29">
      <c r="A52" s="22">
        <f t="shared" si="5"/>
        <v>8</v>
      </c>
      <c r="B52" s="24" t="s">
        <v>21</v>
      </c>
      <c r="C52" s="19">
        <v>85166</v>
      </c>
      <c r="D52" s="19">
        <v>70929</v>
      </c>
      <c r="E52" s="19">
        <v>14237</v>
      </c>
      <c r="F52" s="19">
        <v>34386</v>
      </c>
      <c r="G52" s="19">
        <v>31929</v>
      </c>
      <c r="H52" s="20">
        <v>2457</v>
      </c>
      <c r="I52" s="19">
        <v>4040</v>
      </c>
      <c r="J52" s="19">
        <v>0</v>
      </c>
      <c r="K52" s="20">
        <v>4040</v>
      </c>
      <c r="L52" s="19">
        <v>46740</v>
      </c>
      <c r="M52" s="19">
        <v>39000</v>
      </c>
      <c r="N52" s="20">
        <v>7740</v>
      </c>
      <c r="O52" s="19">
        <v>32394.136692</v>
      </c>
      <c r="P52" s="19">
        <v>27928.731</v>
      </c>
      <c r="Q52" s="19">
        <v>4465.4056920000003</v>
      </c>
      <c r="R52" s="19">
        <v>30231.344000000001</v>
      </c>
      <c r="S52" s="19">
        <v>27928.731</v>
      </c>
      <c r="T52" s="20">
        <v>2302.6129999999998</v>
      </c>
      <c r="U52" s="19">
        <v>452.11020000000002</v>
      </c>
      <c r="V52" s="19">
        <v>0</v>
      </c>
      <c r="W52" s="20">
        <v>452.11020000000002</v>
      </c>
      <c r="X52" s="19">
        <v>1710.6824919999999</v>
      </c>
      <c r="Y52" s="19">
        <v>0</v>
      </c>
      <c r="Z52" s="20">
        <v>1710.6824919999999</v>
      </c>
      <c r="AA52" s="21">
        <f t="shared" si="2"/>
        <v>38.036466068618935</v>
      </c>
      <c r="AB52" s="21">
        <f t="shared" si="3"/>
        <v>39.375616461531955</v>
      </c>
      <c r="AC52" s="21">
        <f t="shared" si="4"/>
        <v>31.364793790826724</v>
      </c>
    </row>
    <row r="53" spans="1:29">
      <c r="A53" s="22">
        <f t="shared" si="5"/>
        <v>9</v>
      </c>
      <c r="B53" s="24" t="s">
        <v>22</v>
      </c>
      <c r="C53" s="19">
        <v>116534</v>
      </c>
      <c r="D53" s="19">
        <v>98040</v>
      </c>
      <c r="E53" s="19">
        <v>18494</v>
      </c>
      <c r="F53" s="19">
        <v>2539</v>
      </c>
      <c r="G53" s="19">
        <v>1580</v>
      </c>
      <c r="H53" s="20">
        <v>959</v>
      </c>
      <c r="I53" s="19">
        <v>88769</v>
      </c>
      <c r="J53" s="19">
        <v>83460</v>
      </c>
      <c r="K53" s="20">
        <v>5309</v>
      </c>
      <c r="L53" s="19">
        <v>25226</v>
      </c>
      <c r="M53" s="19">
        <v>13000</v>
      </c>
      <c r="N53" s="20">
        <v>12226</v>
      </c>
      <c r="O53" s="19">
        <v>9465.84</v>
      </c>
      <c r="P53" s="19">
        <v>5715.6009999999997</v>
      </c>
      <c r="Q53" s="19">
        <v>3750.239</v>
      </c>
      <c r="R53" s="19">
        <v>2205.174</v>
      </c>
      <c r="S53" s="19">
        <v>1580</v>
      </c>
      <c r="T53" s="20">
        <v>625.17399999999998</v>
      </c>
      <c r="U53" s="19">
        <v>5439.7860000000001</v>
      </c>
      <c r="V53" s="19">
        <v>4135.6009999999997</v>
      </c>
      <c r="W53" s="20">
        <v>1304.1849999999999</v>
      </c>
      <c r="X53" s="19">
        <v>1820.88</v>
      </c>
      <c r="Y53" s="19">
        <v>0</v>
      </c>
      <c r="Z53" s="20">
        <v>1820.88</v>
      </c>
      <c r="AA53" s="21">
        <f t="shared" si="2"/>
        <v>8.1228139427119981</v>
      </c>
      <c r="AB53" s="21">
        <f t="shared" si="3"/>
        <v>5.8298663810689506</v>
      </c>
      <c r="AC53" s="21">
        <f t="shared" si="4"/>
        <v>20.278138855845139</v>
      </c>
    </row>
    <row r="54" spans="1:29">
      <c r="A54" s="22">
        <f t="shared" si="5"/>
        <v>10</v>
      </c>
      <c r="B54" s="24" t="s">
        <v>23</v>
      </c>
      <c r="C54" s="19">
        <v>36566</v>
      </c>
      <c r="D54" s="19">
        <v>16000</v>
      </c>
      <c r="E54" s="19">
        <v>20566</v>
      </c>
      <c r="F54" s="19">
        <v>5261</v>
      </c>
      <c r="G54" s="19">
        <v>3500</v>
      </c>
      <c r="H54" s="20">
        <v>1761</v>
      </c>
      <c r="I54" s="19">
        <v>3295</v>
      </c>
      <c r="J54" s="19">
        <v>0</v>
      </c>
      <c r="K54" s="20">
        <v>3295</v>
      </c>
      <c r="L54" s="19">
        <v>28010</v>
      </c>
      <c r="M54" s="19">
        <v>12500</v>
      </c>
      <c r="N54" s="20">
        <v>15510</v>
      </c>
      <c r="O54" s="19">
        <v>5962.8557199999996</v>
      </c>
      <c r="P54" s="19">
        <v>3500</v>
      </c>
      <c r="Q54" s="19">
        <v>2462.85572</v>
      </c>
      <c r="R54" s="19">
        <v>4998.1499999999996</v>
      </c>
      <c r="S54" s="19">
        <v>3500</v>
      </c>
      <c r="T54" s="20">
        <v>1498.15</v>
      </c>
      <c r="U54" s="19">
        <v>613.76772000000005</v>
      </c>
      <c r="V54" s="19">
        <v>0</v>
      </c>
      <c r="W54" s="20">
        <v>613.76772000000005</v>
      </c>
      <c r="X54" s="19">
        <v>350.93799999999999</v>
      </c>
      <c r="Y54" s="19">
        <v>0</v>
      </c>
      <c r="Z54" s="20">
        <v>350.93799999999999</v>
      </c>
      <c r="AA54" s="21">
        <f t="shared" si="2"/>
        <v>16.307104195153968</v>
      </c>
      <c r="AB54" s="21">
        <f t="shared" si="3"/>
        <v>21.875</v>
      </c>
      <c r="AC54" s="21">
        <f t="shared" si="4"/>
        <v>11.975375474083439</v>
      </c>
    </row>
    <row r="55" spans="1:29">
      <c r="A55" s="22">
        <f t="shared" si="5"/>
        <v>11</v>
      </c>
      <c r="B55" s="24" t="s">
        <v>24</v>
      </c>
      <c r="C55" s="19">
        <v>32679</v>
      </c>
      <c r="D55" s="19">
        <v>18129</v>
      </c>
      <c r="E55" s="19">
        <v>14550</v>
      </c>
      <c r="F55" s="19">
        <v>18089</v>
      </c>
      <c r="G55" s="19">
        <v>16429</v>
      </c>
      <c r="H55" s="20">
        <v>1660</v>
      </c>
      <c r="I55" s="19">
        <v>3270</v>
      </c>
      <c r="J55" s="19">
        <v>0</v>
      </c>
      <c r="K55" s="20">
        <v>3270</v>
      </c>
      <c r="L55" s="19">
        <v>11320</v>
      </c>
      <c r="M55" s="19">
        <v>1700</v>
      </c>
      <c r="N55" s="20">
        <v>9620</v>
      </c>
      <c r="O55" s="19">
        <v>15648.262000000001</v>
      </c>
      <c r="P55" s="19">
        <v>13689.833000000001</v>
      </c>
      <c r="Q55" s="19">
        <v>1958.4290000000001</v>
      </c>
      <c r="R55" s="19">
        <v>15255.630999999999</v>
      </c>
      <c r="S55" s="19">
        <v>13689.833000000001</v>
      </c>
      <c r="T55" s="20">
        <v>1565.798</v>
      </c>
      <c r="U55" s="19">
        <v>220.76</v>
      </c>
      <c r="V55" s="19">
        <v>0</v>
      </c>
      <c r="W55" s="20">
        <v>220.76</v>
      </c>
      <c r="X55" s="19">
        <v>171.87100000000001</v>
      </c>
      <c r="Y55" s="19">
        <v>0</v>
      </c>
      <c r="Z55" s="20">
        <v>171.87100000000001</v>
      </c>
      <c r="AA55" s="21">
        <f t="shared" si="2"/>
        <v>47.884763915664493</v>
      </c>
      <c r="AB55" s="21">
        <f t="shared" si="3"/>
        <v>75.513448066633572</v>
      </c>
      <c r="AC55" s="21">
        <f t="shared" si="4"/>
        <v>13.459993127147769</v>
      </c>
    </row>
    <row r="56" spans="1:29">
      <c r="A56" s="22">
        <f t="shared" si="5"/>
        <v>12</v>
      </c>
      <c r="B56" s="24" t="s">
        <v>25</v>
      </c>
      <c r="C56" s="19">
        <v>77861</v>
      </c>
      <c r="D56" s="19">
        <v>55070</v>
      </c>
      <c r="E56" s="19">
        <v>22791</v>
      </c>
      <c r="F56" s="19">
        <v>8170</v>
      </c>
      <c r="G56" s="19">
        <v>6570</v>
      </c>
      <c r="H56" s="20">
        <v>1600</v>
      </c>
      <c r="I56" s="19">
        <v>4160</v>
      </c>
      <c r="J56" s="19">
        <v>0</v>
      </c>
      <c r="K56" s="20">
        <v>4160</v>
      </c>
      <c r="L56" s="19">
        <v>65531</v>
      </c>
      <c r="M56" s="19">
        <v>48500</v>
      </c>
      <c r="N56" s="20">
        <v>17031</v>
      </c>
      <c r="O56" s="19">
        <v>11538.515369999999</v>
      </c>
      <c r="P56" s="19">
        <v>8657.6389999999992</v>
      </c>
      <c r="Q56" s="19">
        <v>2880.87637</v>
      </c>
      <c r="R56" s="19">
        <v>8028.2304899999999</v>
      </c>
      <c r="S56" s="19">
        <v>6570</v>
      </c>
      <c r="T56" s="20">
        <v>1458.2304899999999</v>
      </c>
      <c r="U56" s="19">
        <v>1147.1508799999999</v>
      </c>
      <c r="V56" s="19">
        <v>0</v>
      </c>
      <c r="W56" s="20">
        <v>1147.1508799999999</v>
      </c>
      <c r="X56" s="19">
        <v>2363.134</v>
      </c>
      <c r="Y56" s="19">
        <v>2087.6390000000001</v>
      </c>
      <c r="Z56" s="20">
        <v>275.495</v>
      </c>
      <c r="AA56" s="21">
        <f t="shared" si="2"/>
        <v>14.819377313417501</v>
      </c>
      <c r="AB56" s="21">
        <f t="shared" si="3"/>
        <v>15.721153077900851</v>
      </c>
      <c r="AC56" s="21">
        <f t="shared" si="4"/>
        <v>12.640412311877494</v>
      </c>
    </row>
    <row r="57" spans="1:29">
      <c r="A57" s="22">
        <f t="shared" si="5"/>
        <v>13</v>
      </c>
      <c r="B57" s="24" t="s">
        <v>26</v>
      </c>
      <c r="C57" s="19">
        <v>81944</v>
      </c>
      <c r="D57" s="19">
        <v>53250</v>
      </c>
      <c r="E57" s="19">
        <v>28694</v>
      </c>
      <c r="F57" s="19">
        <v>4150</v>
      </c>
      <c r="G57" s="19">
        <v>2800</v>
      </c>
      <c r="H57" s="20">
        <v>1350</v>
      </c>
      <c r="I57" s="19">
        <v>595</v>
      </c>
      <c r="J57" s="19">
        <v>0</v>
      </c>
      <c r="K57" s="20">
        <v>595</v>
      </c>
      <c r="L57" s="19">
        <v>77199</v>
      </c>
      <c r="M57" s="19">
        <v>50450</v>
      </c>
      <c r="N57" s="20">
        <v>26749</v>
      </c>
      <c r="O57" s="19">
        <v>6314.2539999999999</v>
      </c>
      <c r="P57" s="19">
        <v>2800</v>
      </c>
      <c r="Q57" s="19">
        <v>3514.2539999999999</v>
      </c>
      <c r="R57" s="19">
        <v>3598.3580000000002</v>
      </c>
      <c r="S57" s="19">
        <v>2800</v>
      </c>
      <c r="T57" s="20">
        <v>798.35799999999995</v>
      </c>
      <c r="U57" s="19">
        <v>161.28</v>
      </c>
      <c r="V57" s="19">
        <v>0</v>
      </c>
      <c r="W57" s="20">
        <v>161.28</v>
      </c>
      <c r="X57" s="19">
        <v>2554.616</v>
      </c>
      <c r="Y57" s="19">
        <v>0</v>
      </c>
      <c r="Z57" s="20">
        <v>2554.616</v>
      </c>
      <c r="AA57" s="21">
        <f t="shared" si="2"/>
        <v>7.7055720980181581</v>
      </c>
      <c r="AB57" s="21">
        <f t="shared" si="3"/>
        <v>5.2582159624413141</v>
      </c>
      <c r="AC57" s="21">
        <f t="shared" si="4"/>
        <v>12.247347877605073</v>
      </c>
    </row>
    <row r="58" spans="1:29">
      <c r="A58" s="22">
        <f t="shared" si="5"/>
        <v>14</v>
      </c>
      <c r="B58" s="24" t="s">
        <v>27</v>
      </c>
      <c r="C58" s="19">
        <v>42865</v>
      </c>
      <c r="D58" s="19">
        <v>32465</v>
      </c>
      <c r="E58" s="19">
        <v>10400</v>
      </c>
      <c r="F58" s="19">
        <v>31425</v>
      </c>
      <c r="G58" s="19">
        <v>28665</v>
      </c>
      <c r="H58" s="20">
        <v>2760</v>
      </c>
      <c r="I58" s="19">
        <v>3200</v>
      </c>
      <c r="J58" s="19">
        <v>0</v>
      </c>
      <c r="K58" s="20">
        <v>3200</v>
      </c>
      <c r="L58" s="19">
        <v>8240</v>
      </c>
      <c r="M58" s="19">
        <v>3800</v>
      </c>
      <c r="N58" s="20">
        <v>4440</v>
      </c>
      <c r="O58" s="19">
        <v>27723.194049999998</v>
      </c>
      <c r="P58" s="19">
        <v>25374.289000000001</v>
      </c>
      <c r="Q58" s="19">
        <v>2348.9050499999998</v>
      </c>
      <c r="R58" s="19">
        <v>26702.593239999998</v>
      </c>
      <c r="S58" s="19">
        <v>25374.289000000001</v>
      </c>
      <c r="T58" s="20">
        <v>1328.3042399999999</v>
      </c>
      <c r="U58" s="19">
        <v>384.66681</v>
      </c>
      <c r="V58" s="19">
        <v>0</v>
      </c>
      <c r="W58" s="20">
        <v>384.66681</v>
      </c>
      <c r="X58" s="19">
        <v>635.93399999999997</v>
      </c>
      <c r="Y58" s="19">
        <v>0</v>
      </c>
      <c r="Z58" s="20">
        <v>635.93399999999997</v>
      </c>
      <c r="AA58" s="21">
        <f t="shared" si="2"/>
        <v>64.675595590808342</v>
      </c>
      <c r="AB58" s="21">
        <f t="shared" si="3"/>
        <v>78.15890651470815</v>
      </c>
      <c r="AC58" s="21">
        <f t="shared" si="4"/>
        <v>22.585625480769227</v>
      </c>
    </row>
    <row r="59" spans="1:29">
      <c r="A59" s="22">
        <f t="shared" si="5"/>
        <v>15</v>
      </c>
      <c r="B59" s="24" t="s">
        <v>28</v>
      </c>
      <c r="C59" s="19">
        <v>32270</v>
      </c>
      <c r="D59" s="19">
        <v>23680</v>
      </c>
      <c r="E59" s="19">
        <v>8590</v>
      </c>
      <c r="F59" s="19">
        <v>14185</v>
      </c>
      <c r="G59" s="19">
        <v>12445</v>
      </c>
      <c r="H59" s="20">
        <v>1740</v>
      </c>
      <c r="I59" s="19">
        <v>3230</v>
      </c>
      <c r="J59" s="19">
        <v>0</v>
      </c>
      <c r="K59" s="20">
        <v>3230</v>
      </c>
      <c r="L59" s="19">
        <v>14855</v>
      </c>
      <c r="M59" s="19">
        <v>11235</v>
      </c>
      <c r="N59" s="20">
        <v>3620</v>
      </c>
      <c r="O59" s="19">
        <v>14774.919400000001</v>
      </c>
      <c r="P59" s="19">
        <v>11380</v>
      </c>
      <c r="Q59" s="19">
        <v>3394.9194000000002</v>
      </c>
      <c r="R59" s="19">
        <v>12928.573</v>
      </c>
      <c r="S59" s="19">
        <v>11380</v>
      </c>
      <c r="T59" s="20">
        <v>1548.5730000000001</v>
      </c>
      <c r="U59" s="19">
        <v>396.71899999999999</v>
      </c>
      <c r="V59" s="19">
        <v>0</v>
      </c>
      <c r="W59" s="20">
        <v>396.71899999999999</v>
      </c>
      <c r="X59" s="19">
        <v>1449.6274000000001</v>
      </c>
      <c r="Y59" s="19">
        <v>0</v>
      </c>
      <c r="Z59" s="20">
        <v>1449.6274000000001</v>
      </c>
      <c r="AA59" s="21">
        <f t="shared" si="2"/>
        <v>45.785309575457084</v>
      </c>
      <c r="AB59" s="21">
        <f t="shared" si="3"/>
        <v>48.057432432432435</v>
      </c>
      <c r="AC59" s="21">
        <f t="shared" si="4"/>
        <v>39.521762514551803</v>
      </c>
    </row>
    <row r="60" spans="1:29">
      <c r="A60" s="25"/>
      <c r="B60" s="26"/>
      <c r="C60" s="27"/>
      <c r="D60" s="27"/>
      <c r="E60" s="27"/>
      <c r="F60" s="27"/>
      <c r="G60" s="27"/>
      <c r="H60" s="28"/>
      <c r="I60" s="27"/>
      <c r="J60" s="27"/>
      <c r="K60" s="28"/>
      <c r="L60" s="27"/>
      <c r="M60" s="27"/>
      <c r="N60" s="28"/>
      <c r="O60" s="27"/>
      <c r="P60" s="27"/>
      <c r="Q60" s="27"/>
      <c r="R60" s="27"/>
      <c r="S60" s="27"/>
      <c r="T60" s="28"/>
      <c r="U60" s="27"/>
      <c r="V60" s="27"/>
      <c r="W60" s="28"/>
      <c r="X60" s="27"/>
      <c r="Y60" s="27"/>
      <c r="Z60" s="28"/>
      <c r="AA60" s="29"/>
      <c r="AB60" s="29"/>
      <c r="AC60" s="29"/>
    </row>
  </sheetData>
  <mergeCells count="55">
    <mergeCell ref="I8:K8"/>
    <mergeCell ref="I9:I14"/>
    <mergeCell ref="J9:K9"/>
    <mergeCell ref="J10:J14"/>
    <mergeCell ref="K10:K14"/>
    <mergeCell ref="O8:O14"/>
    <mergeCell ref="P8:Q8"/>
    <mergeCell ref="Z10:Z14"/>
    <mergeCell ref="R9:R14"/>
    <mergeCell ref="S9:T9"/>
    <mergeCell ref="R8:T8"/>
    <mergeCell ref="X8:Z8"/>
    <mergeCell ref="U8:W8"/>
    <mergeCell ref="U9:U14"/>
    <mergeCell ref="V9:W9"/>
    <mergeCell ref="V10:V14"/>
    <mergeCell ref="W10:W14"/>
    <mergeCell ref="Y10:Y14"/>
    <mergeCell ref="AB7:AC7"/>
    <mergeCell ref="S10:S14"/>
    <mergeCell ref="T10:T14"/>
    <mergeCell ref="X9:X14"/>
    <mergeCell ref="Y9:Z9"/>
    <mergeCell ref="A6:A14"/>
    <mergeCell ref="B6:B14"/>
    <mergeCell ref="O6:Z6"/>
    <mergeCell ref="A4:AC4"/>
    <mergeCell ref="F7:N7"/>
    <mergeCell ref="F8:H8"/>
    <mergeCell ref="L8:N8"/>
    <mergeCell ref="F9:F14"/>
    <mergeCell ref="G9:H9"/>
    <mergeCell ref="G10:G14"/>
    <mergeCell ref="H10:H14"/>
    <mergeCell ref="N10:N14"/>
    <mergeCell ref="L9:L14"/>
    <mergeCell ref="M9:N9"/>
    <mergeCell ref="AA7:AA14"/>
    <mergeCell ref="AA6:AC6"/>
    <mergeCell ref="A1:AC1"/>
    <mergeCell ref="A3:AC3"/>
    <mergeCell ref="P9:P14"/>
    <mergeCell ref="Q9:Q14"/>
    <mergeCell ref="O7:Q7"/>
    <mergeCell ref="D8:D14"/>
    <mergeCell ref="E8:E14"/>
    <mergeCell ref="AB9:AB14"/>
    <mergeCell ref="AC9:AC14"/>
    <mergeCell ref="M10:M14"/>
    <mergeCell ref="C6:N6"/>
    <mergeCell ref="AA5:AC5"/>
    <mergeCell ref="A2:AC2"/>
    <mergeCell ref="C7:C14"/>
    <mergeCell ref="D7:E7"/>
    <mergeCell ref="R7:Z7"/>
  </mergeCells>
  <printOptions horizontalCentered="1"/>
  <pageMargins left="0.11811023622047245" right="0.11811023622047245" top="0.78740157480314965" bottom="0.78740157480314965" header="0.31496062992125984" footer="0.31496062992125984"/>
  <pageSetup paperSize="9" scale="41" fitToHeight="0" orientation="landscape" r:id="rId1"/>
  <headerFooter>
    <oddFooter>&amp;C&amp;9Biểu số 68/CK-NSNN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68</vt:lpstr>
      <vt:lpstr>'68'!Print_Titles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TK Admin</cp:lastModifiedBy>
  <cp:lastPrinted>2024-01-03T09:27:21Z</cp:lastPrinted>
  <dcterms:created xsi:type="dcterms:W3CDTF">2018-06-14T10:09:50Z</dcterms:created>
  <dcterms:modified xsi:type="dcterms:W3CDTF">2024-01-16T01:37:01Z</dcterms:modified>
</cp:coreProperties>
</file>