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79BD1139-CF14-440B-99CF-B070D384B706}" xr6:coauthVersionLast="47" xr6:coauthVersionMax="47" xr10:uidLastSave="{00000000-0000-0000-0000-000000000000}"/>
  <bookViews>
    <workbookView xWindow="-120" yWindow="-120" windowWidth="29040" windowHeight="15840" xr2:uid="{F212933E-DA35-4CEF-83C7-882226B9DD7C}"/>
  </bookViews>
  <sheets>
    <sheet name="4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 s="1"/>
  <c r="D22" i="1"/>
  <c r="C22" i="1"/>
  <c r="D21" i="1"/>
  <c r="C21" i="1" s="1"/>
  <c r="D20" i="1"/>
  <c r="C20" i="1"/>
  <c r="D19" i="1"/>
  <c r="C19" i="1" s="1"/>
  <c r="D18" i="1"/>
  <c r="C18" i="1"/>
  <c r="D17" i="1"/>
  <c r="C17" i="1" s="1"/>
  <c r="D16" i="1"/>
  <c r="C16" i="1"/>
  <c r="D15" i="1"/>
  <c r="C15" i="1" s="1"/>
  <c r="D14" i="1"/>
  <c r="C14" i="1"/>
  <c r="D13" i="1"/>
  <c r="C13" i="1" s="1"/>
  <c r="D12" i="1"/>
  <c r="C12" i="1"/>
  <c r="D11" i="1"/>
  <c r="C11" i="1" s="1"/>
  <c r="D10" i="1"/>
  <c r="D8" i="1" s="1"/>
  <c r="C8" i="1" s="1"/>
  <c r="C10" i="1"/>
  <c r="D9" i="1"/>
  <c r="C9" i="1" s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<sst xmlns="http://schemas.openxmlformats.org/spreadsheetml/2006/main" count="33" uniqueCount="33">
  <si>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UBND TỈNH ĐẮK LẮK</t>
  </si>
  <si>
    <t>DỰ TOÁN THU, SỐ BỔ SUNG VÀ DỰ TOÁN CHI CÂN ĐỐI NGÂN SÁCH TỪNG HUYỆN NĂM 2024</t>
  </si>
  <si>
    <t>Đơn vị: Triệu đồng</t>
  </si>
  <si>
    <t>STT</t>
  </si>
  <si>
    <t>Tên đơn vị</t>
  </si>
  <si>
    <t>Tổng thu NSNN trên địa bàn</t>
  </si>
  <si>
    <t>Thu ngân sách huyện hưởng theo phân cấp</t>
  </si>
  <si>
    <t>Số bổ sung cân đối từ ngân sách cấp tỉnh</t>
  </si>
  <si>
    <t>Số bổ sung thực hiện điều chỉnh tiền lương</t>
  </si>
  <si>
    <t>Thu chuyển nguồn từ năm trước chuyển sang</t>
  </si>
  <si>
    <t>Tổng chi cân đối ngân sách huyện</t>
  </si>
  <si>
    <t>Tổng số</t>
  </si>
  <si>
    <t>Chia ra</t>
  </si>
  <si>
    <t>Thu ngân sách huyện hưởng 100%</t>
  </si>
  <si>
    <t>Thu ngân sách huyện hưởng từ các khoản thu phân chia (theo phân cấp HĐND cấp tỉnh)</t>
  </si>
  <si>
    <t>TỔNG SỐ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</si>
  <si>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</si>
  <si>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</si>
  <si>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</si>
  <si>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</si>
  <si>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</si>
  <si>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</si>
  <si>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</si>
  <si>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</si>
  <si>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</si>
  <si>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</si>
  <si>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</si>
  <si>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</si>
  <si>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</si>
  <si>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</si>
  <si>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</si>
  <si>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Biểu số 42/CK-NSNN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</si>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</sst>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sz val="11"/>
      <name val="UVnTime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2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2" applyFont="1"/>
    <xf numFmtId="0" fontId="5" fillId="0" borderId="0" xfId="0" applyFont="1" applyAlignment="1">
      <alignment vertical="center" wrapText="1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/>
    </xf>
    <xf numFmtId="0" fontId="2" fillId="0" borderId="8" xfId="2" applyFont="1" applyBorder="1"/>
    <xf numFmtId="165" fontId="2" fillId="0" borderId="8" xfId="1" applyNumberFormat="1" applyFont="1" applyBorder="1"/>
    <xf numFmtId="0" fontId="2" fillId="0" borderId="0" xfId="2" applyFont="1"/>
    <xf numFmtId="166" fontId="3" fillId="0" borderId="9" xfId="3" applyNumberFormat="1" applyFont="1" applyFill="1" applyBorder="1"/>
    <xf numFmtId="165" fontId="3" fillId="0" borderId="9" xfId="1" applyNumberFormat="1" applyFont="1" applyBorder="1"/>
    <xf numFmtId="166" fontId="3" fillId="0" borderId="10" xfId="3" applyNumberFormat="1" applyFont="1" applyFill="1" applyBorder="1"/>
    <xf numFmtId="165" fontId="3" fillId="0" borderId="10" xfId="1" applyNumberFormat="1" applyFont="1" applyBorder="1"/>
    <xf numFmtId="0" fontId="2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/>
    </xf>
    <xf numFmtId="0" fontId="2" fillId="0" borderId="5" xfId="2" quotePrefix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</cellXfs>
  <cellStyles count="4">
    <cellStyle name="Comma" xfId="1" builtinId="3"/>
    <cellStyle name="Comma 2 2" xfId="3" xr:uid="{34A5BF4D-70A7-41E5-8546-21D54E0345BE}"/>
    <cellStyle name="Normal" xfId="0" builtinId="0"/>
    <cellStyle name="Normal 2" xfId="2" xr:uid="{790D5E0D-19A0-4FA4-862E-E209F50E0D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2E-8F1C-4DD5-A52C-668CC8A0829E}">
  <sheetPr>
    <tabColor rgb="FF92D050"/>
    <pageSetUpPr fitToPage="1"/>
  </sheetPr>
  <dimension ref="A1:O25"/>
  <sheetViews>
    <sheetView tabSelected="1" zoomScale="90" zoomScaleNormal="90" workbookViewId="0">
      <selection activeCell="A4" sqref="A4"/>
    </sheetView>
  </sheetViews>
  <sheetFormatPr defaultColWidth="12.85546875" defaultRowHeight="15.75"/>
  <cols>
    <col min="1" max="1" width="7.28515625" style="6" customWidth="1"/>
    <col min="2" max="2" width="28.140625" style="6" customWidth="1"/>
    <col min="3" max="5" width="16.28515625" style="6" customWidth="1"/>
    <col min="6" max="6" width="25.5703125" style="6" customWidth="1"/>
    <col min="7" max="10" width="16.28515625" style="6" customWidth="1"/>
    <col min="11" max="16384" width="12.85546875" style="6"/>
  </cols>
  <sheetData>
    <row r="1" spans="1:15" ht="21" customHeight="1">
      <c r="A1" s="1" t="s">
        <v>0</v>
      </c>
      <c r="B1" s="1"/>
      <c r="C1" s="2"/>
      <c r="D1" s="3"/>
      <c r="E1" s="3"/>
      <c r="F1" s="4"/>
      <c r="G1" s="4"/>
      <c r="H1" s="4"/>
      <c r="I1" s="4"/>
      <c r="J1" s="5" t="s">
        <v>31</v>
      </c>
      <c r="K1" s="1"/>
      <c r="L1" s="1"/>
      <c r="M1" s="1"/>
    </row>
    <row r="2" spans="1:15" ht="23.2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5" ht="23.45" customHeight="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7"/>
      <c r="L3" s="7"/>
      <c r="M3" s="7"/>
      <c r="N3" s="7"/>
      <c r="O3" s="7"/>
    </row>
    <row r="4" spans="1:15" ht="19.5" customHeight="1">
      <c r="A4" s="8"/>
      <c r="B4" s="8"/>
      <c r="J4" s="9" t="s">
        <v>2</v>
      </c>
    </row>
    <row r="5" spans="1:15" ht="24" customHeight="1">
      <c r="A5" s="24" t="s">
        <v>3</v>
      </c>
      <c r="B5" s="26" t="s">
        <v>4</v>
      </c>
      <c r="C5" s="28" t="s">
        <v>5</v>
      </c>
      <c r="D5" s="29" t="s">
        <v>6</v>
      </c>
      <c r="E5" s="30"/>
      <c r="F5" s="31"/>
      <c r="G5" s="28" t="s">
        <v>7</v>
      </c>
      <c r="H5" s="28" t="s">
        <v>8</v>
      </c>
      <c r="I5" s="28" t="s">
        <v>9</v>
      </c>
      <c r="J5" s="28" t="s">
        <v>10</v>
      </c>
    </row>
    <row r="6" spans="1:15" ht="21" customHeight="1">
      <c r="A6" s="25"/>
      <c r="B6" s="27"/>
      <c r="C6" s="19"/>
      <c r="D6" s="19" t="s">
        <v>11</v>
      </c>
      <c r="E6" s="20" t="s">
        <v>12</v>
      </c>
      <c r="F6" s="21"/>
      <c r="G6" s="19"/>
      <c r="H6" s="19"/>
      <c r="I6" s="19"/>
      <c r="J6" s="19"/>
    </row>
    <row r="7" spans="1:15" ht="63">
      <c r="A7" s="25"/>
      <c r="B7" s="27"/>
      <c r="C7" s="19"/>
      <c r="D7" s="19"/>
      <c r="E7" s="10" t="s">
        <v>13</v>
      </c>
      <c r="F7" s="10" t="s">
        <v>14</v>
      </c>
      <c r="G7" s="19"/>
      <c r="H7" s="19"/>
      <c r="I7" s="19"/>
      <c r="J7" s="19"/>
    </row>
    <row r="8" spans="1:15" s="14" customFormat="1" ht="19.899999999999999" customHeight="1">
      <c r="A8" s="11"/>
      <c r="B8" s="12" t="s">
        <v>15</v>
      </c>
      <c r="C8" s="13">
        <f>D8+G8</f>
        <v>10653895</v>
      </c>
      <c r="D8" s="13">
        <f>SUM(D9:D23)</f>
        <v>3404831</v>
      </c>
      <c r="E8" s="13">
        <f t="shared" ref="E8:J8" si="0">SUM(E9:E23)</f>
        <v>64443</v>
      </c>
      <c r="F8" s="13">
        <f t="shared" si="0"/>
        <v>3340388</v>
      </c>
      <c r="G8" s="13">
        <f t="shared" si="0"/>
        <v>7249064</v>
      </c>
      <c r="H8" s="13">
        <f t="shared" si="0"/>
        <v>0</v>
      </c>
      <c r="I8" s="13">
        <f t="shared" si="0"/>
        <v>0</v>
      </c>
      <c r="J8" s="13">
        <f t="shared" si="0"/>
        <v>10653895</v>
      </c>
    </row>
    <row r="9" spans="1:15" ht="16.5" customHeight="1">
      <c r="A9" s="15">
        <v>1</v>
      </c>
      <c r="B9" s="15" t="s">
        <v>16</v>
      </c>
      <c r="C9" s="16">
        <f t="shared" ref="C9:C23" si="1">D9+G9</f>
        <v>2345844</v>
      </c>
      <c r="D9" s="16">
        <f>SUM(E9:F9)</f>
        <v>1909505</v>
      </c>
      <c r="E9" s="16">
        <v>20688</v>
      </c>
      <c r="F9" s="16">
        <v>1888817</v>
      </c>
      <c r="G9" s="16">
        <v>436339</v>
      </c>
      <c r="H9" s="16"/>
      <c r="I9" s="16"/>
      <c r="J9" s="16">
        <v>2345844</v>
      </c>
    </row>
    <row r="10" spans="1:15" ht="16.5" customHeight="1">
      <c r="A10" s="15">
        <v>2</v>
      </c>
      <c r="B10" s="15" t="s">
        <v>17</v>
      </c>
      <c r="C10" s="16">
        <f t="shared" si="1"/>
        <v>649387</v>
      </c>
      <c r="D10" s="16">
        <f t="shared" ref="D10:D23" si="2">SUM(E10:F10)</f>
        <v>119188</v>
      </c>
      <c r="E10" s="16">
        <v>5295</v>
      </c>
      <c r="F10" s="16">
        <v>113893</v>
      </c>
      <c r="G10" s="16">
        <v>530199</v>
      </c>
      <c r="H10" s="16"/>
      <c r="I10" s="16"/>
      <c r="J10" s="16">
        <v>649387</v>
      </c>
    </row>
    <row r="11" spans="1:15" ht="16.5" customHeight="1">
      <c r="A11" s="15">
        <v>3</v>
      </c>
      <c r="B11" s="15" t="s">
        <v>18</v>
      </c>
      <c r="C11" s="16">
        <f t="shared" si="1"/>
        <v>518942</v>
      </c>
      <c r="D11" s="16">
        <f t="shared" si="2"/>
        <v>50948</v>
      </c>
      <c r="E11" s="16">
        <v>3266</v>
      </c>
      <c r="F11" s="16">
        <v>47682</v>
      </c>
      <c r="G11" s="16">
        <v>467994</v>
      </c>
      <c r="H11" s="16"/>
      <c r="I11" s="16"/>
      <c r="J11" s="16">
        <v>518942</v>
      </c>
    </row>
    <row r="12" spans="1:15" ht="16.5" customHeight="1">
      <c r="A12" s="15">
        <v>4</v>
      </c>
      <c r="B12" s="15" t="s">
        <v>19</v>
      </c>
      <c r="C12" s="16">
        <f t="shared" si="1"/>
        <v>710169</v>
      </c>
      <c r="D12" s="16">
        <f t="shared" si="2"/>
        <v>146428</v>
      </c>
      <c r="E12" s="16">
        <v>3370</v>
      </c>
      <c r="F12" s="16">
        <v>143058</v>
      </c>
      <c r="G12" s="16">
        <v>563741</v>
      </c>
      <c r="H12" s="16"/>
      <c r="I12" s="16"/>
      <c r="J12" s="16">
        <v>710169</v>
      </c>
    </row>
    <row r="13" spans="1:15" ht="16.5" customHeight="1">
      <c r="A13" s="15">
        <v>5</v>
      </c>
      <c r="B13" s="15" t="s">
        <v>20</v>
      </c>
      <c r="C13" s="16">
        <f t="shared" si="1"/>
        <v>502997</v>
      </c>
      <c r="D13" s="16">
        <f t="shared" si="2"/>
        <v>97979</v>
      </c>
      <c r="E13" s="16">
        <v>3452</v>
      </c>
      <c r="F13" s="16">
        <v>94527</v>
      </c>
      <c r="G13" s="16">
        <v>405018</v>
      </c>
      <c r="H13" s="16"/>
      <c r="I13" s="16"/>
      <c r="J13" s="16">
        <v>502997</v>
      </c>
    </row>
    <row r="14" spans="1:15" ht="16.5" customHeight="1">
      <c r="A14" s="15">
        <v>6</v>
      </c>
      <c r="B14" s="15" t="s">
        <v>21</v>
      </c>
      <c r="C14" s="16">
        <f t="shared" si="1"/>
        <v>430620</v>
      </c>
      <c r="D14" s="16">
        <f t="shared" si="2"/>
        <v>43371</v>
      </c>
      <c r="E14" s="16">
        <v>2128</v>
      </c>
      <c r="F14" s="16">
        <v>41243</v>
      </c>
      <c r="G14" s="16">
        <v>387249</v>
      </c>
      <c r="H14" s="16"/>
      <c r="I14" s="16"/>
      <c r="J14" s="16">
        <v>430620</v>
      </c>
    </row>
    <row r="15" spans="1:15" ht="16.5" customHeight="1">
      <c r="A15" s="15">
        <v>7</v>
      </c>
      <c r="B15" s="15" t="s">
        <v>22</v>
      </c>
      <c r="C15" s="16">
        <f t="shared" si="1"/>
        <v>810718</v>
      </c>
      <c r="D15" s="16">
        <f t="shared" si="2"/>
        <v>178069</v>
      </c>
      <c r="E15" s="16">
        <v>3492</v>
      </c>
      <c r="F15" s="16">
        <v>174577</v>
      </c>
      <c r="G15" s="16">
        <v>632649</v>
      </c>
      <c r="H15" s="16"/>
      <c r="I15" s="16"/>
      <c r="J15" s="16">
        <v>810718</v>
      </c>
    </row>
    <row r="16" spans="1:15" ht="16.5" customHeight="1">
      <c r="A16" s="15">
        <v>8</v>
      </c>
      <c r="B16" s="15" t="s">
        <v>23</v>
      </c>
      <c r="C16" s="16">
        <f t="shared" si="1"/>
        <v>752732</v>
      </c>
      <c r="D16" s="16">
        <f t="shared" si="2"/>
        <v>166935</v>
      </c>
      <c r="E16" s="16">
        <v>4250</v>
      </c>
      <c r="F16" s="16">
        <v>162685</v>
      </c>
      <c r="G16" s="16">
        <v>585797</v>
      </c>
      <c r="H16" s="16"/>
      <c r="I16" s="16"/>
      <c r="J16" s="16">
        <v>752732</v>
      </c>
    </row>
    <row r="17" spans="1:10" ht="16.5" customHeight="1">
      <c r="A17" s="15">
        <v>9</v>
      </c>
      <c r="B17" s="15" t="s">
        <v>24</v>
      </c>
      <c r="C17" s="16">
        <f t="shared" si="1"/>
        <v>488164</v>
      </c>
      <c r="D17" s="16">
        <f t="shared" si="2"/>
        <v>113243</v>
      </c>
      <c r="E17" s="16">
        <v>1962</v>
      </c>
      <c r="F17" s="16">
        <v>111281</v>
      </c>
      <c r="G17" s="16">
        <v>374921</v>
      </c>
      <c r="H17" s="16"/>
      <c r="I17" s="16"/>
      <c r="J17" s="16">
        <v>488164</v>
      </c>
    </row>
    <row r="18" spans="1:10" ht="16.5" customHeight="1">
      <c r="A18" s="15">
        <v>10</v>
      </c>
      <c r="B18" s="15" t="s">
        <v>25</v>
      </c>
      <c r="C18" s="16">
        <f t="shared" si="1"/>
        <v>1060961</v>
      </c>
      <c r="D18" s="16">
        <f t="shared" si="2"/>
        <v>229500</v>
      </c>
      <c r="E18" s="16">
        <v>4604</v>
      </c>
      <c r="F18" s="16">
        <v>224896</v>
      </c>
      <c r="G18" s="16">
        <v>831461</v>
      </c>
      <c r="H18" s="16"/>
      <c r="I18" s="16"/>
      <c r="J18" s="16">
        <v>1060961</v>
      </c>
    </row>
    <row r="19" spans="1:10" ht="16.5" customHeight="1">
      <c r="A19" s="15">
        <v>11</v>
      </c>
      <c r="B19" s="15" t="s">
        <v>26</v>
      </c>
      <c r="C19" s="16">
        <f t="shared" si="1"/>
        <v>467264</v>
      </c>
      <c r="D19" s="16">
        <f t="shared" si="2"/>
        <v>70285</v>
      </c>
      <c r="E19" s="16">
        <v>2679</v>
      </c>
      <c r="F19" s="16">
        <v>67606</v>
      </c>
      <c r="G19" s="16">
        <v>396979</v>
      </c>
      <c r="H19" s="16"/>
      <c r="I19" s="16"/>
      <c r="J19" s="16">
        <v>467264</v>
      </c>
    </row>
    <row r="20" spans="1:10" ht="16.5" customHeight="1">
      <c r="A20" s="15">
        <v>12</v>
      </c>
      <c r="B20" s="15" t="s">
        <v>27</v>
      </c>
      <c r="C20" s="16">
        <f t="shared" si="1"/>
        <v>549276</v>
      </c>
      <c r="D20" s="16">
        <f t="shared" si="2"/>
        <v>61236</v>
      </c>
      <c r="E20" s="16">
        <v>2200</v>
      </c>
      <c r="F20" s="16">
        <v>59036</v>
      </c>
      <c r="G20" s="16">
        <v>488040</v>
      </c>
      <c r="H20" s="16"/>
      <c r="I20" s="16"/>
      <c r="J20" s="16">
        <v>549276</v>
      </c>
    </row>
    <row r="21" spans="1:10" ht="16.5" customHeight="1">
      <c r="A21" s="15">
        <v>13</v>
      </c>
      <c r="B21" s="15" t="s">
        <v>28</v>
      </c>
      <c r="C21" s="16">
        <f t="shared" si="1"/>
        <v>452581</v>
      </c>
      <c r="D21" s="16">
        <f t="shared" si="2"/>
        <v>27944</v>
      </c>
      <c r="E21" s="16">
        <v>1687</v>
      </c>
      <c r="F21" s="16">
        <v>26257</v>
      </c>
      <c r="G21" s="16">
        <v>424637</v>
      </c>
      <c r="H21" s="16"/>
      <c r="I21" s="16"/>
      <c r="J21" s="16">
        <v>452581</v>
      </c>
    </row>
    <row r="22" spans="1:10" ht="16.5" customHeight="1">
      <c r="A22" s="15">
        <v>14</v>
      </c>
      <c r="B22" s="15" t="s">
        <v>29</v>
      </c>
      <c r="C22" s="16">
        <f t="shared" si="1"/>
        <v>548993</v>
      </c>
      <c r="D22" s="16">
        <f t="shared" si="2"/>
        <v>115556</v>
      </c>
      <c r="E22" s="16">
        <v>3350</v>
      </c>
      <c r="F22" s="16">
        <v>112206</v>
      </c>
      <c r="G22" s="16">
        <v>433437</v>
      </c>
      <c r="H22" s="16"/>
      <c r="I22" s="16"/>
      <c r="J22" s="16">
        <v>548993</v>
      </c>
    </row>
    <row r="23" spans="1:10" ht="16.5" customHeight="1">
      <c r="A23" s="17">
        <v>15</v>
      </c>
      <c r="B23" s="17" t="s">
        <v>30</v>
      </c>
      <c r="C23" s="18">
        <f t="shared" si="1"/>
        <v>365247</v>
      </c>
      <c r="D23" s="18">
        <f t="shared" si="2"/>
        <v>74644</v>
      </c>
      <c r="E23" s="18">
        <v>2020</v>
      </c>
      <c r="F23" s="18">
        <v>72624</v>
      </c>
      <c r="G23" s="18">
        <v>290603</v>
      </c>
      <c r="H23" s="18"/>
      <c r="I23" s="18"/>
      <c r="J23" s="18">
        <v>365247</v>
      </c>
    </row>
    <row r="25" spans="1:10" ht="22.5" customHeight="1"/>
  </sheetData>
  <mergeCells count="12">
    <mergeCell ref="D6:D7"/>
    <mergeCell ref="E6:F6"/>
    <mergeCell ref="A2:J2"/>
    <mergeCell ref="A3:J3"/>
    <mergeCell ref="A5:A7"/>
    <mergeCell ref="B5:B7"/>
    <mergeCell ref="C5:C7"/>
    <mergeCell ref="D5:F5"/>
    <mergeCell ref="G5:G7"/>
    <mergeCell ref="H5:H7"/>
    <mergeCell ref="I5:I7"/>
    <mergeCell ref="J5:J7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2024-01-17T04:07:09Z</dcterms:created>
  <dcterms:modified xsi:type="dcterms:W3CDTF">2024-04-11T22:24:02Z</dcterms:modified>
</cp:coreProperties>
</file>