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03. Cong khai Ngan sach\Cong khai tinh hinh thuc hien du toan 2025\BAN VALUE\9 thang 2025\"/>
    </mc:Choice>
  </mc:AlternateContent>
  <xr:revisionPtr revIDLastSave="0" documentId="13_ncr:1_{BDD34C81-1A3C-410D-B9DA-249B2DCB8269}" xr6:coauthVersionLast="47" xr6:coauthVersionMax="47" xr10:uidLastSave="{00000000-0000-0000-0000-000000000000}"/>
  <bookViews>
    <workbookView xWindow="-120" yWindow="-120" windowWidth="24240" windowHeight="13020" xr2:uid="{04480BE0-8025-4806-94BF-AD4D79CC6E9E}"/>
  </bookViews>
  <sheets>
    <sheet name="Bieu 60" sheetId="1" r:id="rId1"/>
  </sheets>
  <definedNames>
    <definedName name="_xlnm.Print_Area" localSheetId="0">'Bieu 60'!$A$1:$F$39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 r="A31" i="1"/>
  <c r="A32" i="1" s="1"/>
  <c r="A33" i="1" s="1"/>
  <c r="A26" i="1"/>
  <c r="A27" i="1" s="1"/>
  <c r="A24" i="1"/>
  <c r="A11" i="1"/>
  <c r="A12" i="1" s="1"/>
  <c r="A13" i="1" s="1"/>
  <c r="A14" i="1" s="1"/>
  <c r="A15" i="1" s="1"/>
  <c r="A16" i="1" s="1"/>
</calcChain>
</file>

<file path=xl/sharedStrings.xml><?xml version="1.0" encoding="utf-8"?>
<sst xmlns="http://schemas.openxmlformats.org/spreadsheetml/2006/main" count="54" uniqueCount="49">
  <si>
    <t>UBND TỈNH ĐẮK LẮK</t>
  </si>
  <si>
    <t>Biểu số 60/CK-NSNN</t>
  </si>
  <si>
    <t>Đơn vị: Triệu đồng</t>
  </si>
  <si>
    <t>STT</t>
  </si>
  <si>
    <t>NỘI DUNG</t>
  </si>
  <si>
    <t>DỰ TOÁN NĂM</t>
  </si>
  <si>
    <t>ƯỚC THỰC HIỆN 9 THÁNG</t>
  </si>
  <si>
    <t>SO SÁNH ƯỚC THỰC HIỆN VỚI (%)</t>
  </si>
  <si>
    <t>CÙNG KỲ NĂM TRƯỚC</t>
  </si>
  <si>
    <t>A</t>
  </si>
  <si>
    <t>TỔNG THU NSNN TRÊN ĐỊA BÀN</t>
  </si>
  <si>
    <t>I</t>
  </si>
  <si>
    <t>Thu nội địa</t>
  </si>
  <si>
    <t>Thu từ khu vực DNNN</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</si>
  <si>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</si>
  <si>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</si>
  <si>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</si>
  <si>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</si>
  <si>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</si>
  <si>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</si>
  <si>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Các khoản thu về nhà, đất</t>
  </si>
  <si>
    <t>-</t>
  </si>
  <si>
    <t>Thuế sử dụng đất nông nghiệp</t>
  </si>
  <si>
    <t>Thuế sử dụng đất phi nông nghiệp</t>
  </si>
  <si>
    <t>Thu tiền sử dụng đất</t>
  </si>
  <si>
    <t>Tiền cho thuê đất, thuê mặt nước</t>
  </si>
  <si>
    <t>Tiền cho thuê và tiền bán nhà ở thuộc sở hữu nhà nước</t>
  </si>
  <si>
    <t>Thu tiền cấp quyền khai thác khoáng sản</t>
  </si>
  <si>
    <t>Thu hồi vốn, thu cổ tức, lợi nhuận được chia của Nhà nước và lợi nhuận sau thuế còn lại sau khi trích lập các quỹ của doanh nghiệp nhà nước</t>
  </si>
  <si>
    <t>Thu từ hoạt động xổ số kiến thiết</t>
  </si>
  <si>
    <t>Thu từ quỹ đất công ích, hoa lợi công sản khác</t>
  </si>
  <si>
    <t>Thu khác ngân sách</t>
  </si>
  <si>
    <t>II</t>
  </si>
  <si>
    <t>Thu từ dầu thô</t>
  </si>
  <si>
    <t>III</t>
  </si>
  <si>
    <t>Thu từ hoạt động xuất nhập khẩu</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</si>
  <si>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</si>
  <si>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</si>
  <si>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</si>
  <si>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</si>
  <si>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</si>
  <si>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</si>
  <si>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IV</t>
  </si>
  <si>
    <t>Thu viện trợ</t>
  </si>
  <si>
    <t>B</t>
  </si>
  <si>
    <t>THU NSĐP ĐƯỢC HƯỞNG THEO PHÂN CẤP</t>
  </si>
  <si>
    <t>Từ các khoản thu phân chia</t>
  </si>
  <si>
    <t>Các khoản thu NSĐP được hưởng 100%</t>
  </si>
  <si>
    <t>ƯỚC THỰC HIỆN THU NGÂN SÁCH NHÀ NƯỚC 9 THÁNG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</si>
</sst>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7">
    <font>
      <sz val="11"/>
      <color theme="1"/>
      <name val="Aptos Narrow"/>
      <family val="2"/>
      <scheme val="minor"/>
    </font>
    <font>
      <sz val="11"/>
      <color theme="1"/>
      <name val="Aptos Narrow"/>
      <family val="2"/>
      <scheme val="minor"/>
    </font>
    <font>
      <b/>
      <sz val="12"/>
      <name val="Times New Roman"/>
      <family val="1"/>
    </font>
    <font>
      <sz val="12"/>
      <name val="Times New Roman"/>
      <family val="1"/>
    </font>
    <font>
      <b/>
      <sz val="14"/>
      <name val="Times New Roman"/>
      <family val="1"/>
    </font>
    <font>
      <i/>
      <sz val="12"/>
      <name val="Times New Roman"/>
      <family val="1"/>
    </font>
    <font>
      <sz val="12"/>
      <name val="Times New Roman"/>
      <family val="1"/>
      <charset val="163"/>
    </font>
    <font>
      <i/>
      <sz val="12"/>
      <name val="Times New Roman"/>
      <family val="1"/>
      <charset val="163"/>
    </font>
    <font>
      <i/>
      <sz val="11"/>
      <name val="Times New Roman"/>
      <family val="1"/>
    </font>
    <font>
      <b/>
      <sz val="12"/>
      <name val="Times New Roman"/>
      <family val="1"/>
      <charset val="163"/>
    </font>
    <font>
      <b/>
      <sz val="10"/>
      <name val="Times New Roman"/>
      <family val="1"/>
    </font>
    <font>
      <sz val="12"/>
      <name val=".VnArial Narrow"/>
      <family val="2"/>
    </font>
    <font>
      <sz val="13"/>
      <name val="Times New Roman"/>
      <family val="1"/>
    </font>
    <font>
      <b/>
      <sz val="11"/>
      <name val="Times New Roman"/>
      <family val="1"/>
    </font>
    <font>
      <sz val="14"/>
      <name val="Times New Roman"/>
      <family val="1"/>
    </font>
    <font>
      <i/>
      <sz val="14"/>
      <name val="Times New Roman"/>
      <family val="1"/>
    </font>
    <font>
      <sz val="12"/>
      <name val=".VnTime"/>
      <family val="2"/>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s>
  <cellStyleXfs count="4">
    <xf numFmtId="0" fontId="0" fillId="0" borderId="0"/>
    <xf numFmtId="164" fontId="1" fillId="0" borderId="0" applyFont="0" applyFill="0" applyBorder="0" applyAlignment="0" applyProtection="0"/>
    <xf numFmtId="0" fontId="11" fillId="0" borderId="0"/>
    <xf numFmtId="0" fontId="16" fillId="0" borderId="0"/>
  </cellStyleXfs>
  <cellXfs count="78">
    <xf numFmtId="0" fontId="0" fillId="0" borderId="0" xfId="0"/>
    <xf numFmtId="0" fontId="2" fillId="0" borderId="0" xfId="0" applyFont="1"/>
    <xf numFmtId="0" fontId="3" fillId="0" borderId="0" xfId="0" applyFont="1"/>
    <xf numFmtId="0" fontId="4" fillId="0" borderId="0" xfId="0" applyFont="1" applyAlignment="1">
      <alignment horizontal="left"/>
    </xf>
    <xf numFmtId="0" fontId="3" fillId="0" borderId="0" xfId="0" applyFont="1" applyAlignment="1">
      <alignment horizontal="centerContinuous"/>
    </xf>
    <xf numFmtId="0" fontId="6" fillId="0" borderId="0" xfId="0" applyFont="1" applyAlignment="1">
      <alignment vertical="center"/>
    </xf>
    <xf numFmtId="0" fontId="7" fillId="0" borderId="0" xfId="0" applyFont="1" applyAlignment="1">
      <alignment horizontal="centerContinuous" vertical="center"/>
    </xf>
    <xf numFmtId="0" fontId="8" fillId="0" borderId="0" xfId="0" applyFont="1" applyAlignment="1">
      <alignment horizontal="right"/>
    </xf>
    <xf numFmtId="0" fontId="12" fillId="0" borderId="0" xfId="0" applyFont="1"/>
    <xf numFmtId="0" fontId="10" fillId="0" borderId="7" xfId="2" applyFont="1" applyBorder="1" applyAlignment="1">
      <alignment horizontal="center" vertical="center" wrapText="1"/>
    </xf>
    <xf numFmtId="14" fontId="10" fillId="0" borderId="7" xfId="2" applyNumberFormat="1"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left" vertical="center" wrapText="1"/>
    </xf>
    <xf numFmtId="165" fontId="9" fillId="0" borderId="10" xfId="1" applyNumberFormat="1" applyFont="1" applyBorder="1" applyAlignment="1">
      <alignment vertical="center"/>
    </xf>
    <xf numFmtId="165" fontId="9" fillId="0" borderId="11" xfId="1" applyNumberFormat="1" applyFont="1" applyBorder="1" applyAlignment="1">
      <alignment vertical="center"/>
    </xf>
    <xf numFmtId="164" fontId="9" fillId="0" borderId="8" xfId="1" applyFont="1" applyBorder="1" applyAlignment="1">
      <alignment vertical="center"/>
    </xf>
    <xf numFmtId="0" fontId="13" fillId="0" borderId="0" xfId="0" applyFont="1" applyAlignment="1">
      <alignment vertical="center"/>
    </xf>
    <xf numFmtId="0" fontId="2" fillId="0" borderId="12" xfId="0" applyFont="1" applyBorder="1" applyAlignment="1">
      <alignment horizontal="center"/>
    </xf>
    <xf numFmtId="0" fontId="2" fillId="0" borderId="13" xfId="0" applyFont="1" applyBorder="1"/>
    <xf numFmtId="165" fontId="9" fillId="0" borderId="12" xfId="1" applyNumberFormat="1" applyFont="1" applyBorder="1" applyAlignment="1">
      <alignment vertical="center"/>
    </xf>
    <xf numFmtId="165" fontId="9" fillId="0" borderId="13" xfId="1" applyNumberFormat="1" applyFont="1" applyBorder="1" applyAlignment="1">
      <alignment vertical="center"/>
    </xf>
    <xf numFmtId="0" fontId="14" fillId="0" borderId="0" xfId="0" applyFont="1"/>
    <xf numFmtId="0" fontId="3" fillId="0" borderId="12" xfId="0" applyFont="1" applyBorder="1" applyAlignment="1">
      <alignment horizontal="center"/>
    </xf>
    <xf numFmtId="0" fontId="3" fillId="0" borderId="13" xfId="0" applyFont="1" applyBorder="1"/>
    <xf numFmtId="165" fontId="6" fillId="0" borderId="12" xfId="1" applyNumberFormat="1" applyFont="1" applyBorder="1" applyAlignment="1">
      <alignment vertical="center"/>
    </xf>
    <xf numFmtId="165" fontId="6" fillId="0" borderId="13" xfId="1" applyNumberFormat="1" applyFont="1" applyFill="1" applyBorder="1" applyAlignment="1">
      <alignment vertical="center"/>
    </xf>
    <xf numFmtId="164" fontId="6" fillId="0" borderId="12" xfId="1" applyFont="1" applyBorder="1" applyAlignment="1">
      <alignment vertical="center"/>
    </xf>
    <xf numFmtId="165" fontId="3" fillId="0" borderId="12" xfId="1" applyNumberFormat="1" applyFont="1" applyBorder="1" applyAlignment="1">
      <alignment vertical="center"/>
    </xf>
    <xf numFmtId="165" fontId="3" fillId="0" borderId="13" xfId="1" applyNumberFormat="1" applyFont="1" applyFill="1" applyBorder="1" applyAlignment="1">
      <alignment vertical="center"/>
    </xf>
    <xf numFmtId="164" fontId="3" fillId="0" borderId="12" xfId="1" applyFont="1" applyBorder="1" applyAlignment="1">
      <alignment vertical="center"/>
    </xf>
    <xf numFmtId="0" fontId="5" fillId="0" borderId="12" xfId="0" quotePrefix="1" applyFont="1" applyBorder="1" applyAlignment="1">
      <alignment horizontal="center"/>
    </xf>
    <xf numFmtId="0" fontId="5" fillId="0" borderId="13" xfId="0" applyFont="1" applyBorder="1"/>
    <xf numFmtId="165" fontId="5" fillId="0" borderId="12" xfId="1" applyNumberFormat="1" applyFont="1" applyBorder="1" applyAlignment="1">
      <alignment vertical="center"/>
    </xf>
    <xf numFmtId="165" fontId="5" fillId="0" borderId="13" xfId="1" applyNumberFormat="1" applyFont="1" applyFill="1" applyBorder="1" applyAlignment="1">
      <alignment vertical="center"/>
    </xf>
    <xf numFmtId="164" fontId="5" fillId="0" borderId="12" xfId="1" applyFont="1" applyBorder="1" applyAlignment="1">
      <alignment vertical="center"/>
    </xf>
    <xf numFmtId="0" fontId="15" fillId="0" borderId="0" xfId="0" applyFont="1"/>
    <xf numFmtId="165" fontId="6" fillId="0" borderId="12" xfId="1" applyNumberFormat="1" applyFont="1" applyFill="1"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justify" wrapText="1"/>
    </xf>
    <xf numFmtId="165" fontId="2" fillId="0" borderId="12" xfId="1" applyNumberFormat="1" applyFont="1" applyBorder="1" applyAlignment="1">
      <alignment vertical="center"/>
    </xf>
    <xf numFmtId="165" fontId="2" fillId="0" borderId="13" xfId="1" applyNumberFormat="1" applyFont="1" applyFill="1" applyBorder="1" applyAlignment="1">
      <alignment vertical="center"/>
    </xf>
    <xf numFmtId="164" fontId="2" fillId="0" borderId="12" xfId="1" applyFont="1" applyBorder="1" applyAlignment="1">
      <alignment vertical="center"/>
    </xf>
    <xf numFmtId="0" fontId="4" fillId="0" borderId="0" xfId="0" applyFont="1"/>
    <xf numFmtId="165" fontId="2" fillId="0" borderId="13" xfId="1" applyNumberFormat="1" applyFont="1" applyBorder="1" applyAlignment="1">
      <alignment vertical="center"/>
    </xf>
    <xf numFmtId="165" fontId="6" fillId="0" borderId="13" xfId="1" applyNumberFormat="1" applyFont="1" applyBorder="1" applyAlignment="1">
      <alignment vertical="center"/>
    </xf>
    <xf numFmtId="0" fontId="3" fillId="0" borderId="12" xfId="0" applyFont="1" applyBorder="1"/>
    <xf numFmtId="0" fontId="2" fillId="0" borderId="14" xfId="0" applyFont="1" applyBorder="1"/>
    <xf numFmtId="0" fontId="2" fillId="0" borderId="12" xfId="0" applyFont="1" applyBorder="1" applyAlignment="1">
      <alignment horizontal="center" vertical="center"/>
    </xf>
    <xf numFmtId="0" fontId="2" fillId="0" borderId="14" xfId="0" applyFont="1" applyBorder="1" applyAlignment="1">
      <alignment vertical="center" wrapText="1"/>
    </xf>
    <xf numFmtId="165" fontId="2" fillId="0" borderId="12" xfId="1" applyNumberFormat="1" applyFont="1" applyBorder="1" applyAlignment="1">
      <alignment vertical="center" wrapText="1"/>
    </xf>
    <xf numFmtId="165" fontId="2" fillId="0" borderId="13" xfId="1" applyNumberFormat="1" applyFont="1" applyBorder="1" applyAlignment="1">
      <alignment vertical="center" wrapText="1"/>
    </xf>
    <xf numFmtId="0" fontId="3" fillId="0" borderId="14" xfId="0" applyFont="1" applyBorder="1" applyAlignment="1">
      <alignment horizontal="left" vertical="center" wrapText="1"/>
    </xf>
    <xf numFmtId="165" fontId="3" fillId="0" borderId="12" xfId="1" applyNumberFormat="1" applyFont="1" applyFill="1" applyBorder="1" applyAlignment="1">
      <alignment horizontal="left" vertical="center" wrapText="1"/>
    </xf>
    <xf numFmtId="165" fontId="3" fillId="0" borderId="13" xfId="1" applyNumberFormat="1" applyFont="1" applyFill="1" applyBorder="1" applyAlignment="1">
      <alignment horizontal="left" vertical="center" wrapText="1"/>
    </xf>
    <xf numFmtId="164" fontId="3" fillId="0" borderId="12" xfId="1" applyFont="1" applyFill="1" applyBorder="1" applyAlignment="1">
      <alignment vertical="center"/>
    </xf>
    <xf numFmtId="0" fontId="6" fillId="0" borderId="15" xfId="0" applyFont="1" applyBorder="1" applyAlignment="1">
      <alignment horizontal="center" vertical="center"/>
    </xf>
    <xf numFmtId="0" fontId="6" fillId="0" borderId="16" xfId="0" applyFont="1" applyBorder="1" applyAlignment="1">
      <alignment vertical="center" wrapText="1"/>
    </xf>
    <xf numFmtId="165" fontId="6" fillId="0" borderId="15" xfId="1" applyNumberFormat="1" applyFont="1" applyFill="1" applyBorder="1" applyAlignment="1">
      <alignment vertical="center"/>
    </xf>
    <xf numFmtId="165" fontId="6" fillId="0" borderId="17" xfId="1" applyNumberFormat="1" applyFont="1" applyFill="1" applyBorder="1" applyAlignment="1">
      <alignment vertical="center"/>
    </xf>
    <xf numFmtId="164" fontId="6" fillId="0" borderId="15" xfId="1" applyFont="1" applyFill="1" applyBorder="1" applyAlignment="1">
      <alignment vertical="center"/>
    </xf>
    <xf numFmtId="0" fontId="15" fillId="0" borderId="0" xfId="0" applyFont="1" applyAlignment="1">
      <alignment horizontal="left"/>
    </xf>
    <xf numFmtId="0" fontId="3" fillId="0" borderId="0" xfId="0" quotePrefix="1" applyFont="1" applyAlignment="1">
      <alignment horizontal="left"/>
    </xf>
    <xf numFmtId="4" fontId="3" fillId="0" borderId="0" xfId="0" applyNumberFormat="1" applyFont="1"/>
    <xf numFmtId="165" fontId="3" fillId="0" borderId="0" xfId="1" applyNumberFormat="1" applyFont="1"/>
    <xf numFmtId="0" fontId="3" fillId="0" borderId="0" xfId="3" applyFont="1"/>
    <xf numFmtId="165" fontId="6" fillId="0" borderId="0" xfId="1" applyNumberFormat="1" applyFont="1" applyBorder="1" applyAlignment="1">
      <alignment vertical="center"/>
    </xf>
    <xf numFmtId="0" fontId="15" fillId="0" borderId="18" xfId="0" applyFont="1" applyBorder="1" applyAlignment="1">
      <alignment horizontal="left"/>
    </xf>
    <xf numFmtId="0" fontId="2" fillId="0" borderId="0" xfId="0" applyFont="1" applyAlignment="1">
      <alignment horizontal="right"/>
    </xf>
    <xf numFmtId="0" fontId="2" fillId="0" borderId="0" xfId="0" applyFont="1" applyAlignment="1">
      <alignment horizontal="center" wrapText="1"/>
    </xf>
    <xf numFmtId="0" fontId="5" fillId="0" borderId="0" xfId="0" applyFont="1" applyAlignment="1">
      <alignment horizontal="center" vertical="center" wrapText="1"/>
    </xf>
    <xf numFmtId="0" fontId="6" fillId="0" borderId="1" xfId="0" applyFont="1" applyBorder="1" applyAlignment="1">
      <alignment horizontal="center" vertical="center"/>
    </xf>
    <xf numFmtId="0" fontId="9"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5" xfId="2" applyFont="1" applyBorder="1" applyAlignment="1">
      <alignment horizontal="center" vertical="center" wrapText="1"/>
    </xf>
  </cellXfs>
  <cellStyles count="4">
    <cellStyle name="Comma" xfId="1" builtinId="3"/>
    <cellStyle name="Normal" xfId="0" builtinId="0"/>
    <cellStyle name="Normal 2" xfId="3" xr:uid="{B93F481E-B090-42C4-9AB8-F0FE3CEBBF28}"/>
    <cellStyle name="Normal 4" xfId="2" xr:uid="{045BA60C-FF9A-4DBC-A28B-DB01D42718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3160-F5AA-47F4-B0B1-13FF9DD8D1A4}">
  <sheetPr>
    <pageSetUpPr fitToPage="1"/>
  </sheetPr>
  <dimension ref="A1:F43"/>
  <sheetViews>
    <sheetView tabSelected="1" workbookViewId="0">
      <selection activeCell="D8" sqref="D8"/>
    </sheetView>
  </sheetViews>
  <sheetFormatPr defaultColWidth="12.85546875" defaultRowHeight="15.75"/>
  <cols>
    <col min="1" max="1" width="7.28515625" style="2" customWidth="1"/>
    <col min="2" max="2" width="52.42578125" style="2" customWidth="1"/>
    <col min="3" max="4" width="16.28515625" style="2" customWidth="1"/>
    <col min="5" max="5" width="12" style="2" customWidth="1"/>
    <col min="6" max="6" width="13.85546875" style="2" customWidth="1"/>
    <col min="7" max="16384" width="12.85546875" style="2"/>
  </cols>
  <sheetData>
    <row r="1" spans="1:6" ht="21" customHeight="1">
      <c r="A1" s="1" t="s">
        <v>0</v>
      </c>
      <c r="B1" s="1"/>
      <c r="C1" s="1"/>
      <c r="D1" s="67" t="s">
        <v>1</v>
      </c>
      <c r="E1" s="67"/>
      <c r="F1" s="67"/>
    </row>
    <row r="2" spans="1:6" ht="18.75">
      <c r="A2" s="3"/>
      <c r="B2" s="3"/>
      <c r="C2" s="4"/>
      <c r="D2" s="4"/>
      <c r="E2" s="4"/>
      <c r="F2" s="4"/>
    </row>
    <row r="3" spans="1:6" ht="27" customHeight="1">
      <c r="A3" s="68" t="s">
        <v>48</v>
      </c>
      <c r="B3" s="68"/>
      <c r="C3" s="68"/>
      <c r="D3" s="68"/>
      <c r="E3" s="68"/>
      <c r="F3" s="68"/>
    </row>
    <row r="4" spans="1:6">
      <c r="A4" s="69"/>
      <c r="B4" s="69"/>
      <c r="C4" s="69"/>
      <c r="D4" s="69"/>
      <c r="E4" s="69"/>
      <c r="F4" s="69"/>
    </row>
    <row r="5" spans="1:6" ht="17.25" customHeight="1">
      <c r="A5" s="70"/>
      <c r="B5" s="70"/>
      <c r="C5" s="70"/>
      <c r="D5" s="5"/>
      <c r="E5" s="6"/>
      <c r="F5" s="7" t="s">
        <v>2</v>
      </c>
    </row>
    <row r="6" spans="1:6" s="8" customFormat="1" ht="34.9" customHeight="1">
      <c r="A6" s="71" t="s">
        <v>3</v>
      </c>
      <c r="B6" s="71" t="s">
        <v>4</v>
      </c>
      <c r="C6" s="72" t="s">
        <v>5</v>
      </c>
      <c r="D6" s="74" t="s">
        <v>6</v>
      </c>
      <c r="E6" s="76" t="s">
        <v>7</v>
      </c>
      <c r="F6" s="77"/>
    </row>
    <row r="7" spans="1:6" s="8" customFormat="1" ht="52.15" customHeight="1">
      <c r="A7" s="71"/>
      <c r="B7" s="71"/>
      <c r="C7" s="73"/>
      <c r="D7" s="75"/>
      <c r="E7" s="9" t="s">
        <v>5</v>
      </c>
      <c r="F7" s="10" t="s">
        <v>8</v>
      </c>
    </row>
    <row r="8" spans="1:6" s="16" customFormat="1" ht="21" customHeight="1">
      <c r="A8" s="11" t="s">
        <v>9</v>
      </c>
      <c r="B8" s="12" t="s">
        <v>10</v>
      </c>
      <c r="C8" s="13">
        <v>16310000</v>
      </c>
      <c r="D8" s="14">
        <f>D9+D28+D29+D36</f>
        <v>12141413</v>
      </c>
      <c r="E8" s="15">
        <v>74.592119658828935</v>
      </c>
      <c r="F8" s="41">
        <v>122.55643273249825</v>
      </c>
    </row>
    <row r="9" spans="1:6" s="21" customFormat="1" ht="21" customHeight="1">
      <c r="A9" s="17" t="s">
        <v>11</v>
      </c>
      <c r="B9" s="18" t="s">
        <v>12</v>
      </c>
      <c r="C9" s="19">
        <v>16138000</v>
      </c>
      <c r="D9" s="20">
        <v>12002051</v>
      </c>
      <c r="E9" s="15">
        <v>74.371365720659313</v>
      </c>
      <c r="F9" s="41">
        <v>122.57818861653669</v>
      </c>
    </row>
    <row r="10" spans="1:6" s="21" customFormat="1" ht="21" customHeight="1">
      <c r="A10" s="22">
        <v>1</v>
      </c>
      <c r="B10" s="23" t="s">
        <v>13</v>
      </c>
      <c r="C10" s="24">
        <v>1159955</v>
      </c>
      <c r="D10" s="25">
        <v>914951</v>
      </c>
      <c r="E10" s="26">
        <v>78.878146134979374</v>
      </c>
      <c r="F10" s="29">
        <v>120.38727033176232</v>
      </c>
    </row>
    <row r="11" spans="1:6" s="21" customFormat="1" ht="21" customHeight="1">
      <c r="A11" s="22">
        <f>+A10+1</f>
        <v>2</v>
      </c>
      <c r="B11" s="23" t="s">
        <v>14</v>
      </c>
      <c r="C11" s="24">
        <v>333950</v>
      </c>
      <c r="D11" s="25">
        <v>341445</v>
      </c>
      <c r="E11" s="26">
        <v>102.24434795628088</v>
      </c>
      <c r="F11" s="29">
        <v>132.25178998387025</v>
      </c>
    </row>
    <row r="12" spans="1:6" s="21" customFormat="1" ht="21" customHeight="1">
      <c r="A12" s="22">
        <f>A11+1</f>
        <v>3</v>
      </c>
      <c r="B12" s="23" t="s">
        <v>15</v>
      </c>
      <c r="C12" s="24">
        <v>3930629</v>
      </c>
      <c r="D12" s="25">
        <v>3464969</v>
      </c>
      <c r="E12" s="26">
        <v>88.153041154481883</v>
      </c>
      <c r="F12" s="29">
        <v>114.61955056444484</v>
      </c>
    </row>
    <row r="13" spans="1:6" s="21" customFormat="1" ht="21" customHeight="1">
      <c r="A13" s="22">
        <f>A12+1</f>
        <v>4</v>
      </c>
      <c r="B13" s="23" t="s">
        <v>16</v>
      </c>
      <c r="C13" s="27">
        <v>905132</v>
      </c>
      <c r="D13" s="28">
        <v>1011774</v>
      </c>
      <c r="E13" s="29">
        <v>111.78192793979221</v>
      </c>
      <c r="F13" s="29">
        <v>128.82909148539673</v>
      </c>
    </row>
    <row r="14" spans="1:6" s="21" customFormat="1" ht="21" customHeight="1">
      <c r="A14" s="22">
        <f>A13+1</f>
        <v>5</v>
      </c>
      <c r="B14" s="23" t="s">
        <v>17</v>
      </c>
      <c r="C14" s="27">
        <v>1300000</v>
      </c>
      <c r="D14" s="28">
        <v>625146</v>
      </c>
      <c r="E14" s="29">
        <v>48.088153846153844</v>
      </c>
      <c r="F14" s="29">
        <v>102.26416915845951</v>
      </c>
    </row>
    <row r="15" spans="1:6" s="21" customFormat="1" ht="21" customHeight="1">
      <c r="A15" s="22">
        <f>A14+1</f>
        <v>6</v>
      </c>
      <c r="B15" s="23" t="s">
        <v>18</v>
      </c>
      <c r="C15" s="27">
        <v>684324</v>
      </c>
      <c r="D15" s="28">
        <v>746802</v>
      </c>
      <c r="E15" s="29">
        <v>109.1298858435478</v>
      </c>
      <c r="F15" s="29">
        <v>134.1707384787251</v>
      </c>
    </row>
    <row r="16" spans="1:6" s="21" customFormat="1" ht="21" customHeight="1">
      <c r="A16" s="22">
        <f>A15+1</f>
        <v>7</v>
      </c>
      <c r="B16" s="23" t="s">
        <v>19</v>
      </c>
      <c r="C16" s="27">
        <v>245280</v>
      </c>
      <c r="D16" s="28">
        <v>226734</v>
      </c>
      <c r="E16" s="29">
        <v>92.438845401174163</v>
      </c>
      <c r="F16" s="29">
        <v>105.39669353493333</v>
      </c>
    </row>
    <row r="17" spans="1:6" s="21" customFormat="1" ht="21" customHeight="1">
      <c r="A17" s="22">
        <v>8</v>
      </c>
      <c r="B17" s="23" t="s">
        <v>20</v>
      </c>
      <c r="C17" s="27">
        <v>6707502</v>
      </c>
      <c r="D17" s="28">
        <v>3628993</v>
      </c>
      <c r="E17" s="29">
        <v>54.103494862916179</v>
      </c>
      <c r="F17" s="29">
        <v>129.933857967157</v>
      </c>
    </row>
    <row r="18" spans="1:6" s="35" customFormat="1" ht="21" customHeight="1">
      <c r="A18" s="30" t="s">
        <v>21</v>
      </c>
      <c r="B18" s="31" t="s">
        <v>22</v>
      </c>
      <c r="C18" s="32">
        <v>500</v>
      </c>
      <c r="D18" s="33">
        <v>1514</v>
      </c>
      <c r="E18" s="34">
        <v>302.8</v>
      </c>
      <c r="F18" s="29">
        <v>133.93397797980322</v>
      </c>
    </row>
    <row r="19" spans="1:6" s="35" customFormat="1" ht="21" customHeight="1">
      <c r="A19" s="30" t="s">
        <v>21</v>
      </c>
      <c r="B19" s="31" t="s">
        <v>23</v>
      </c>
      <c r="C19" s="32">
        <v>38040</v>
      </c>
      <c r="D19" s="33">
        <v>23844</v>
      </c>
      <c r="E19" s="34">
        <v>62.681388012618299</v>
      </c>
      <c r="F19" s="29">
        <v>60.733027719124046</v>
      </c>
    </row>
    <row r="20" spans="1:6" s="35" customFormat="1" ht="21" customHeight="1">
      <c r="A20" s="30" t="s">
        <v>21</v>
      </c>
      <c r="B20" s="31" t="s">
        <v>24</v>
      </c>
      <c r="C20" s="32">
        <v>6421399</v>
      </c>
      <c r="D20" s="33">
        <v>3319801</v>
      </c>
      <c r="E20" s="34">
        <v>51.699030071172963</v>
      </c>
      <c r="F20" s="29">
        <v>132.54017534888925</v>
      </c>
    </row>
    <row r="21" spans="1:6" s="35" customFormat="1" ht="21" customHeight="1">
      <c r="A21" s="30" t="s">
        <v>21</v>
      </c>
      <c r="B21" s="31" t="s">
        <v>25</v>
      </c>
      <c r="C21" s="32">
        <v>246563</v>
      </c>
      <c r="D21" s="33">
        <v>283509</v>
      </c>
      <c r="E21" s="34">
        <v>114.98440560830295</v>
      </c>
      <c r="F21" s="29">
        <v>115.13572074902537</v>
      </c>
    </row>
    <row r="22" spans="1:6" s="35" customFormat="1" ht="21" customHeight="1">
      <c r="A22" s="30" t="s">
        <v>21</v>
      </c>
      <c r="B22" s="31" t="s">
        <v>26</v>
      </c>
      <c r="C22" s="32">
        <v>1000</v>
      </c>
      <c r="D22" s="33">
        <v>325</v>
      </c>
      <c r="E22" s="34">
        <v>32.5</v>
      </c>
      <c r="F22" s="29">
        <v>20.652633592316597</v>
      </c>
    </row>
    <row r="23" spans="1:6" s="21" customFormat="1" ht="21" customHeight="1">
      <c r="A23" s="22">
        <v>9</v>
      </c>
      <c r="B23" s="23" t="s">
        <v>27</v>
      </c>
      <c r="C23" s="36">
        <v>66300</v>
      </c>
      <c r="D23" s="25">
        <v>156958</v>
      </c>
      <c r="E23" s="26">
        <v>236.73906485671191</v>
      </c>
      <c r="F23" s="29">
        <v>218.4339396369173</v>
      </c>
    </row>
    <row r="24" spans="1:6" s="21" customFormat="1" ht="48">
      <c r="A24" s="37">
        <f>A23+1</f>
        <v>10</v>
      </c>
      <c r="B24" s="38" t="s">
        <v>28</v>
      </c>
      <c r="C24" s="27">
        <v>14000</v>
      </c>
      <c r="D24" s="28">
        <v>79206</v>
      </c>
      <c r="E24" s="29"/>
      <c r="F24" s="29">
        <v>431.81258136760823</v>
      </c>
    </row>
    <row r="25" spans="1:6" s="21" customFormat="1" ht="21" customHeight="1">
      <c r="A25" s="22">
        <v>11</v>
      </c>
      <c r="B25" s="23" t="s">
        <v>29</v>
      </c>
      <c r="C25" s="27">
        <v>350000</v>
      </c>
      <c r="D25" s="28">
        <v>322318</v>
      </c>
      <c r="E25" s="29">
        <v>92.090857142857146</v>
      </c>
      <c r="F25" s="29">
        <v>112.23547209575351</v>
      </c>
    </row>
    <row r="26" spans="1:6" s="21" customFormat="1" ht="21.6" customHeight="1">
      <c r="A26" s="22">
        <f>A25+1</f>
        <v>12</v>
      </c>
      <c r="B26" s="23" t="s">
        <v>30</v>
      </c>
      <c r="C26" s="24">
        <v>28161</v>
      </c>
      <c r="D26" s="25">
        <v>28674</v>
      </c>
      <c r="E26" s="26">
        <v>101.82166826462128</v>
      </c>
      <c r="F26" s="29">
        <v>93.055487961407579</v>
      </c>
    </row>
    <row r="27" spans="1:6" s="21" customFormat="1" ht="21.6" customHeight="1">
      <c r="A27" s="22">
        <f>A26+1</f>
        <v>13</v>
      </c>
      <c r="B27" s="23" t="s">
        <v>31</v>
      </c>
      <c r="C27" s="24">
        <v>412767</v>
      </c>
      <c r="D27" s="25">
        <v>454081</v>
      </c>
      <c r="E27" s="26">
        <v>110.0090365751138</v>
      </c>
      <c r="F27" s="29">
        <v>119.30730225199765</v>
      </c>
    </row>
    <row r="28" spans="1:6" s="42" customFormat="1" ht="21.6" customHeight="1">
      <c r="A28" s="17" t="s">
        <v>32</v>
      </c>
      <c r="B28" s="18" t="s">
        <v>33</v>
      </c>
      <c r="C28" s="39">
        <v>0</v>
      </c>
      <c r="D28" s="40">
        <v>0</v>
      </c>
      <c r="E28" s="41"/>
      <c r="F28" s="41"/>
    </row>
    <row r="29" spans="1:6" s="42" customFormat="1" ht="21.6" customHeight="1">
      <c r="A29" s="17" t="s">
        <v>34</v>
      </c>
      <c r="B29" s="18" t="s">
        <v>35</v>
      </c>
      <c r="C29" s="39">
        <v>172000</v>
      </c>
      <c r="D29" s="43">
        <v>139362</v>
      </c>
      <c r="E29" s="41">
        <v>81.02441860465116</v>
      </c>
      <c r="F29" s="41">
        <v>102.85641343386548</v>
      </c>
    </row>
    <row r="30" spans="1:6" s="21" customFormat="1" ht="21.6" customHeight="1">
      <c r="A30" s="22">
        <v>1</v>
      </c>
      <c r="B30" s="23" t="s">
        <v>36</v>
      </c>
      <c r="C30" s="24"/>
      <c r="D30" s="44"/>
      <c r="E30" s="26"/>
      <c r="F30" s="26"/>
    </row>
    <row r="31" spans="1:6" s="21" customFormat="1" ht="21.6" customHeight="1">
      <c r="A31" s="22">
        <f>A30+1</f>
        <v>2</v>
      </c>
      <c r="B31" s="23" t="s">
        <v>37</v>
      </c>
      <c r="C31" s="24"/>
      <c r="D31" s="44"/>
      <c r="E31" s="26"/>
      <c r="F31" s="26"/>
    </row>
    <row r="32" spans="1:6" s="21" customFormat="1" ht="21.6" customHeight="1">
      <c r="A32" s="22">
        <f>A31+1</f>
        <v>3</v>
      </c>
      <c r="B32" s="23" t="s">
        <v>38</v>
      </c>
      <c r="C32" s="24"/>
      <c r="D32" s="44"/>
      <c r="E32" s="26"/>
      <c r="F32" s="26"/>
    </row>
    <row r="33" spans="1:6" s="21" customFormat="1" ht="21.6" customHeight="1">
      <c r="A33" s="22">
        <f>A32+1</f>
        <v>4</v>
      </c>
      <c r="B33" s="23" t="s">
        <v>39</v>
      </c>
      <c r="C33" s="24"/>
      <c r="D33" s="44"/>
      <c r="E33" s="26"/>
      <c r="F33" s="26"/>
    </row>
    <row r="34" spans="1:6" s="21" customFormat="1" ht="21.6" customHeight="1">
      <c r="A34" s="22">
        <v>5</v>
      </c>
      <c r="B34" s="23" t="s">
        <v>40</v>
      </c>
      <c r="C34" s="24"/>
      <c r="D34" s="44"/>
      <c r="E34" s="26"/>
      <c r="F34" s="26"/>
    </row>
    <row r="35" spans="1:6" s="21" customFormat="1" ht="21.6" customHeight="1">
      <c r="A35" s="22">
        <v>6</v>
      </c>
      <c r="B35" s="45" t="s">
        <v>41</v>
      </c>
      <c r="C35" s="24"/>
      <c r="D35" s="44"/>
      <c r="E35" s="26"/>
      <c r="F35" s="26"/>
    </row>
    <row r="36" spans="1:6" s="42" customFormat="1" ht="21.6" customHeight="1">
      <c r="A36" s="17" t="s">
        <v>42</v>
      </c>
      <c r="B36" s="46" t="s">
        <v>43</v>
      </c>
      <c r="C36" s="39"/>
      <c r="D36" s="43"/>
      <c r="E36" s="41"/>
      <c r="F36" s="41"/>
    </row>
    <row r="37" spans="1:6" s="42" customFormat="1" ht="21" customHeight="1">
      <c r="A37" s="47" t="s">
        <v>44</v>
      </c>
      <c r="B37" s="48" t="s">
        <v>45</v>
      </c>
      <c r="C37" s="49">
        <v>15127402</v>
      </c>
      <c r="D37" s="50">
        <v>11558776.721796</v>
      </c>
      <c r="E37" s="41">
        <v>76.409529685242717</v>
      </c>
      <c r="F37" s="41">
        <v>121.21575492125845</v>
      </c>
    </row>
    <row r="38" spans="1:6" s="21" customFormat="1" ht="21" customHeight="1">
      <c r="A38" s="37">
        <v>1</v>
      </c>
      <c r="B38" s="51" t="s">
        <v>46</v>
      </c>
      <c r="C38" s="52">
        <v>6628170</v>
      </c>
      <c r="D38" s="53">
        <v>5670821.2307190001</v>
      </c>
      <c r="E38" s="54">
        <v>85.556363682871748</v>
      </c>
      <c r="F38" s="29">
        <v>114.21608722298657</v>
      </c>
    </row>
    <row r="39" spans="1:6" s="21" customFormat="1" ht="21" customHeight="1">
      <c r="A39" s="55">
        <v>2</v>
      </c>
      <c r="B39" s="56" t="s">
        <v>47</v>
      </c>
      <c r="C39" s="57">
        <v>8499232</v>
      </c>
      <c r="D39" s="58">
        <v>5887955.4910770003</v>
      </c>
      <c r="E39" s="59">
        <v>69.276323920525996</v>
      </c>
      <c r="F39" s="29">
        <v>128.81923288358729</v>
      </c>
    </row>
    <row r="40" spans="1:6" ht="15.95" customHeight="1">
      <c r="A40" s="66"/>
      <c r="B40" s="66"/>
      <c r="C40" s="66"/>
      <c r="D40" s="66"/>
      <c r="E40" s="66"/>
      <c r="F40" s="66"/>
    </row>
    <row r="41" spans="1:6" ht="15.95" customHeight="1">
      <c r="A41" s="60"/>
      <c r="B41" s="60"/>
      <c r="C41" s="60"/>
      <c r="D41" s="60"/>
      <c r="E41" s="60"/>
    </row>
    <row r="42" spans="1:6" ht="22.5" customHeight="1">
      <c r="B42" s="61"/>
      <c r="C42" s="62"/>
      <c r="D42" s="63"/>
    </row>
    <row r="43" spans="1:6">
      <c r="A43" s="64"/>
      <c r="B43" s="61"/>
      <c r="C43" s="65"/>
      <c r="D43" s="65"/>
    </row>
  </sheetData>
  <mergeCells count="10">
    <mergeCell ref="A40:F40"/>
    <mergeCell ref="D1:F1"/>
    <mergeCell ref="A3:F3"/>
    <mergeCell ref="A4:F4"/>
    <mergeCell ref="A5:C5"/>
    <mergeCell ref="A6:A7"/>
    <mergeCell ref="B6:B7"/>
    <mergeCell ref="C6:C7"/>
    <mergeCell ref="D6:D7"/>
    <mergeCell ref="E6:F6"/>
  </mergeCells>
  <pageMargins left="0.7" right="0.7" top="0.52" bottom="0.75" header="0.3" footer="0.3"/>
  <pageSetup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Bieu 60</vt:lpstr>
      <vt:lpstr>'Bieu 60'!Print_Area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 Admin</dc:creator>
  <cp:lastModifiedBy>TK Admin</cp:lastModifiedBy>
  <cp:lastPrinted>2025-10-15T08:28:37Z</cp:lastPrinted>
  <dcterms:created xsi:type="dcterms:W3CDTF">2024-10-25T10:23:29Z</dcterms:created>
  <dcterms:modified xsi:type="dcterms:W3CDTF">2025-10-15T08:28:39Z</dcterms:modified>
</cp:coreProperties>
</file>