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ntanm\Downloads\Cong khai ngan sach\"/>
    </mc:Choice>
  </mc:AlternateContent>
  <xr:revisionPtr revIDLastSave="0" documentId="8_{9AC2376E-22D2-41A3-A77E-5BA5929A2204}" xr6:coauthVersionLast="47" xr6:coauthVersionMax="47" xr10:uidLastSave="{00000000-0000-0000-0000-000000000000}"/>
  <bookViews>
    <workbookView xWindow="-120" yWindow="-120" windowWidth="29040" windowHeight="15840" xr2:uid="{8E475A94-11EE-4F6B-9E88-428336A6DE89}"/>
  </bookViews>
  <sheets>
    <sheet name="PL54" sheetId="1" r:id="rId1"/>
  </sheets>
  <externalReferences>
    <externalReference r:id="rId2"/>
  </externalReferences>
  <definedNames>
    <definedName name="__IntlFixup" hidden="1">TRUE</definedName>
    <definedName name="_Fill" hidden="1">#REF!</definedName>
    <definedName name="_xlnm._FilterDatabase" localSheetId="0" hidden="1">'PL54'!$A$12:$X$297</definedName>
    <definedName name="_Key1" hidden="1">#REF!</definedName>
    <definedName name="_Key2" hidden="1">#REF!</definedName>
    <definedName name="_Order1" hidden="1">255</definedName>
    <definedName name="_Order2" hidden="1">255</definedName>
    <definedName name="_Sort" hidden="1">#REF!</definedName>
    <definedName name="a" hidden="1">{"'Sheet1'!$L$16"}</definedName>
    <definedName name="aa" hidden="1">#REF!</definedName>
    <definedName name="aaa" hidden="1">{"'Sheet1'!$L$16"}</definedName>
    <definedName name="aaaa" hidden="1">#REF!</definedName>
    <definedName name="aaaaa" hidden="1">{"'Sheet1'!$L$16"}</definedName>
    <definedName name="aaaaaa" hidden="1">{"'Sheet1'!$L$16"}</definedName>
    <definedName name="aaaaaaa" hidden="1">{"'Sheet1'!$L$16"}</definedName>
    <definedName name="anscount" hidden="1">7</definedName>
    <definedName name="h" hidden="1">{"'Sheet1'!$L$16"}</definedName>
    <definedName name="hcm" hidden="1">{"'Sheet1'!$L$16"}</definedName>
    <definedName name="hh"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limcount" hidden="1">5</definedName>
    <definedName name="_xlnm.Print_Titles" localSheetId="0">'PL54'!$7:$12</definedName>
    <definedName name="sencount" hidden="1">5</definedName>
    <definedName name="sfdsfsd" hidden="1">{"'Sheet1'!$L$16"}</definedName>
    <definedName name="tp" hidden="1">{"'Sheet1'!$L$16"}</definedName>
    <definedName name="vinhlong" hidden="1">{"'Sheet1'!$L$16"}</definedName>
    <definedName name="wrn.chi._.tiÆt." hidden="1">{#N/A,#N/A,FALSE,"Chi tiÆt"}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35" i="1" l="1"/>
  <c r="V34" i="1"/>
  <c r="V33" i="1"/>
  <c r="V31" i="1"/>
  <c r="V30" i="1"/>
  <c r="V29" i="1"/>
  <c r="V28" i="1"/>
  <c r="V27" i="1"/>
  <c r="V26" i="1"/>
  <c r="V25" i="1"/>
  <c r="V24" i="1"/>
  <c r="V23" i="1"/>
  <c r="V22" i="1"/>
  <c r="V21" i="1"/>
  <c r="V20" i="1"/>
  <c r="V19" i="1"/>
  <c r="V18" i="1"/>
  <c r="V17" i="1"/>
  <c r="V16" i="1"/>
  <c r="V15" i="1"/>
  <c r="Q14" i="1"/>
  <c r="P14" i="1"/>
  <c r="O14" i="1"/>
  <c r="N14" i="1"/>
  <c r="M14" i="1"/>
  <c r="L14" i="1"/>
  <c r="K14" i="1"/>
  <c r="J14" i="1"/>
  <c r="I14" i="1"/>
  <c r="V14" i="1" s="1"/>
  <c r="H14" i="1"/>
  <c r="G14" i="1"/>
  <c r="F14" i="1"/>
  <c r="E14" i="1"/>
  <c r="D14" i="1"/>
  <c r="C14" i="1"/>
  <c r="Q13" i="1"/>
  <c r="P13" i="1"/>
  <c r="O13" i="1"/>
  <c r="N13" i="1"/>
  <c r="M13" i="1"/>
  <c r="L13" i="1"/>
  <c r="K13" i="1"/>
  <c r="J13" i="1"/>
  <c r="I13" i="1"/>
  <c r="V13" i="1" s="1"/>
  <c r="H13" i="1"/>
  <c r="G13" i="1"/>
  <c r="F13" i="1"/>
  <c r="E13" i="1"/>
  <c r="D13" i="1"/>
  <c r="C13" i="1"/>
  <c r="Q5" i="1"/>
  <c r="R5" i="1" s="1"/>
  <c r="P5" i="1"/>
  <c r="O5" i="1"/>
  <c r="N5" i="1"/>
  <c r="M5" i="1"/>
  <c r="L5" i="1"/>
  <c r="K5" i="1"/>
  <c r="J5" i="1"/>
  <c r="I5" i="1"/>
  <c r="H5" i="1"/>
  <c r="G5" i="1"/>
  <c r="F5" i="1"/>
  <c r="E5" i="1"/>
  <c r="D5" i="1"/>
  <c r="C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TK Admin</author>
  </authors>
  <commentList>
    <comment ref="E48" authorId="0" shapeId="0" xr:uid="{38742F52-D89E-48D5-A82E-F35814A4899D}">
      <text>
        <r>
          <rPr>
            <b/>
            <sz val="9"/>
            <color indexed="81"/>
            <rFont val="Tahoma"/>
            <family val="2"/>
          </rPr>
          <t>TK Admin:</t>
        </r>
        <r>
          <rPr>
            <sz val="9"/>
            <color indexed="81"/>
            <rFont val="Tahoma"/>
            <family val="2"/>
          </rPr>
          <t xml:space="preserve">
HCNS: 1224052720847
QLDN: 122873000000</t>
        </r>
      </text>
    </comment>
    <comment ref="L48" authorId="0" shapeId="0" xr:uid="{C042B2D0-C0DB-4171-8C98-65F05C19572A}">
      <text>
        <r>
          <rPr>
            <b/>
            <sz val="9"/>
            <color indexed="81"/>
            <rFont val="Tahoma"/>
            <family val="2"/>
          </rPr>
          <t>TK Admin:</t>
        </r>
        <r>
          <rPr>
            <sz val="9"/>
            <color indexed="81"/>
            <rFont val="Tahoma"/>
            <family val="2"/>
          </rPr>
          <t xml:space="preserve">
THQLNS: 1084222766122
QLDN: 122872806000</t>
        </r>
      </text>
    </comment>
    <comment ref="E100" authorId="0" shapeId="0" xr:uid="{7FD828A1-28F1-4364-8C6E-C29ED62952D3}">
      <text>
        <r>
          <rPr>
            <b/>
            <sz val="9"/>
            <color indexed="81"/>
            <rFont val="Tahoma"/>
            <family val="2"/>
          </rPr>
          <t>TK Admin:</t>
        </r>
        <r>
          <rPr>
            <sz val="9"/>
            <color indexed="81"/>
            <rFont val="Tahoma"/>
            <family val="2"/>
          </rPr>
          <t xml:space="preserve">
TCHCSN</t>
        </r>
      </text>
    </comment>
    <comment ref="L100" authorId="0" shapeId="0" xr:uid="{122651FC-1796-43A5-AF70-7CB1AE273CFB}">
      <text>
        <r>
          <rPr>
            <b/>
            <sz val="9"/>
            <color indexed="81"/>
            <rFont val="Tahoma"/>
            <family val="2"/>
          </rPr>
          <t>TK Admin:</t>
        </r>
        <r>
          <rPr>
            <sz val="9"/>
            <color indexed="81"/>
            <rFont val="Tahoma"/>
            <family val="2"/>
          </rPr>
          <t xml:space="preserve">
TCHCSN</t>
        </r>
      </text>
    </comment>
  </commentList>
</comments>
</file>

<file path=xl/sharedStrings.xml><?xml version="1.0" encoding="utf-8"?>
<sst xmlns="http://schemas.openxmlformats.org/spreadsheetml/2006/main" count="826" uniqueCount="331">
  <si>
    <t>Phụ lục VI (Biểu mẫu số 54)</t>
  </si>
  <si>
    <t>QUYẾT TOÁN CHI NGÂN SÁCH CẤP TỈNH CHO TỪNG CƠ QUAN, TỔ CHỨC THEO LĨNH VỰC NĂM 2025</t>
  </si>
  <si>
    <t>Ban Quản lý Khu kinh tế Phú Yên</t>
  </si>
  <si>
    <r>
      <t>(</t>
    </r>
    <r>
      <rPr>
        <i/>
        <sz val="12"/>
        <rFont val="Times New Roman"/>
        <family val="1"/>
      </rPr>
      <t>Quyết toán đã được Hội đồng nhân dân phê chuẩn</t>
    </r>
    <r>
      <rPr>
        <sz val="12"/>
        <rFont val="Times New Roman"/>
        <family val="1"/>
      </rPr>
      <t>)</t>
    </r>
  </si>
  <si>
    <r>
      <rPr>
        <sz val="12"/>
        <rFont val="Times New Roman"/>
        <family val="1"/>
      </rPr>
      <t>(</t>
    </r>
    <r>
      <rPr>
        <i/>
        <sz val="12"/>
        <rFont val="Times New Roman"/>
        <family val="1"/>
      </rPr>
      <t>Kèm theo Quyết định số                 /QĐ-STC ngày               tháng           năm 2026 của Sở Tài chính tỉnh Đắk Lắk</t>
    </r>
    <r>
      <rPr>
        <sz val="12"/>
        <rFont val="Times New Roman"/>
        <family val="1"/>
      </rPr>
      <t>)</t>
    </r>
  </si>
  <si>
    <t>Sở Giáo dục và Đào tạo</t>
  </si>
  <si>
    <t>Đơn vị: đồng</t>
  </si>
  <si>
    <t>STT</t>
  </si>
  <si>
    <t>NỘI DUNG</t>
  </si>
  <si>
    <t>DỰ TOÁN</t>
  </si>
  <si>
    <t>QUYẾT TOÁN</t>
  </si>
  <si>
    <t>CHI CHUYỂN NGUỒN NGÂN SÁCH SANG NĂM SAU</t>
  </si>
  <si>
    <t>SO SÁNH (%)</t>
  </si>
  <si>
    <t>TỔNG SỐ</t>
  </si>
  <si>
    <t>Chi đầu tư phát triển (Không kể chương trình MTQG)</t>
  </si>
  <si>
    <t>Chi thường xuyên (Không kể chương trình MTQG)</t>
  </si>
  <si>
    <t>Chi chương trình MTQG</t>
  </si>
  <si>
    <t>Khác</t>
  </si>
  <si>
    <t>Tổng 
số</t>
  </si>
  <si>
    <r>
      <t>Chi đầu tư phát triển</t>
    </r>
    <r>
      <rPr>
        <sz val="14"/>
        <rFont val="Times New Roman"/>
        <family val="1"/>
      </rPr>
      <t xml:space="preserve"> (Không kể chương trình MTQG)</t>
    </r>
  </si>
  <si>
    <r>
      <t>Chi thường xuyên</t>
    </r>
    <r>
      <rPr>
        <sz val="14"/>
        <rFont val="Times New Roman"/>
        <family val="1"/>
      </rPr>
      <t xml:space="preserve"> (Không kể chương trình MTQG)</t>
    </r>
  </si>
  <si>
    <t>Chi 
chương 
trình MTQG</t>
  </si>
  <si>
    <t>Tổng số</t>
  </si>
  <si>
    <t>Chi đầu tư
 phát triển</t>
  </si>
  <si>
    <t>Chi thường xuyên</t>
  </si>
  <si>
    <t>Chi đầu tư phát triển</t>
  </si>
  <si>
    <t>Chi thường
 xuyên</t>
  </si>
  <si>
    <t>A</t>
  </si>
  <si>
    <t>B</t>
  </si>
  <si>
    <t>2</t>
  </si>
  <si>
    <t>16=8/1</t>
  </si>
  <si>
    <t>17=9/2</t>
  </si>
  <si>
    <t>18=10/3</t>
  </si>
  <si>
    <t>19=11/4</t>
  </si>
  <si>
    <t>20=14/7</t>
  </si>
  <si>
    <t>TỔNG CỘNG</t>
  </si>
  <si>
    <t>CÁC CƠ QUAN, TỔ CHỨC</t>
  </si>
  <si>
    <t>I</t>
  </si>
  <si>
    <t>KHỐI AN NINH, QUỐC PHÒNG</t>
  </si>
  <si>
    <t>Bộ Chỉ huy Quân sự tỉnh</t>
  </si>
  <si>
    <t>Ban Chỉ huy Bộ đội biên phòng</t>
  </si>
  <si>
    <t>Công an tỉnh</t>
  </si>
  <si>
    <t>Trung đoàn 915</t>
  </si>
  <si>
    <t/>
  </si>
  <si>
    <t>Trung đoàn 910</t>
  </si>
  <si>
    <t>Lữ đoàn 682</t>
  </si>
  <si>
    <t>Trại giam Xuân Phước</t>
  </si>
  <si>
    <t xml:space="preserve">Cơ sở giáo dục bắt buộc A1-Cục C10 - Bộ Công an </t>
  </si>
  <si>
    <t>Trạm Ra đa 560</t>
  </si>
  <si>
    <t>Trạm Ra đa 68</t>
  </si>
  <si>
    <t>Trung tâm An điều dưỡng Tàu ngầm</t>
  </si>
  <si>
    <t>Bộ Tư lệnh Vùng Cảnh sát biển 3</t>
  </si>
  <si>
    <t>Lữ đoàn đặc công 198</t>
  </si>
  <si>
    <t>Trung Đoàn 95</t>
  </si>
  <si>
    <t>Kho K684 - Cục quân khí</t>
  </si>
  <si>
    <t>Trạm Rada 20 - Trung đoàn 292</t>
  </si>
  <si>
    <t>II</t>
  </si>
  <si>
    <t>KHỐI ĐẢNG</t>
  </si>
  <si>
    <t>Văn phòng Tỉnh ủy</t>
  </si>
  <si>
    <t>Ban Tuyên giáo và Dân vận Tỉnh ủy Đắk Lắk</t>
  </si>
  <si>
    <t>III</t>
  </si>
  <si>
    <t>KHỐI SỞ, BAN NGÀNH</t>
  </si>
  <si>
    <t>Ban an toàn giao thông</t>
  </si>
  <si>
    <t>Ban quản lý các khu công nghiệp</t>
  </si>
  <si>
    <t>Ban quản lý khu kinh tế Phú Yên</t>
  </si>
  <si>
    <t>Ban quản lý Khu nông nghiệp ứng dụng công nghệ cao Phú Yên</t>
  </si>
  <si>
    <t>Ban quản lý các dự án đầu tư xây dựng khu vực phía Đông tỉnh</t>
  </si>
  <si>
    <t>Ban quản lý dự án đầu tư xây dựng công trình Dân dụng và Công nghiệp tỉnh</t>
  </si>
  <si>
    <t>Ban quản lý dự án đầu tư xây dựng công trình Giao thông và Nông nghiệp phát triển nông thôn tỉnh</t>
  </si>
  <si>
    <t>Sở Công thương</t>
  </si>
  <si>
    <t>Sở Dân tộc và Tôn giáo</t>
  </si>
  <si>
    <t>Sở Khoa học và Công nghệ</t>
  </si>
  <si>
    <t>Sở Nội vụ</t>
  </si>
  <si>
    <t>Sở Nông nghiệp và Môi trường</t>
  </si>
  <si>
    <t>Sở Tài chính</t>
  </si>
  <si>
    <t>Sở Tư pháp</t>
  </si>
  <si>
    <t>Sở Văn hóa, Thể thao và Du lịch</t>
  </si>
  <si>
    <t>Sở Xây dựng</t>
  </si>
  <si>
    <t>Sở Y tế</t>
  </si>
  <si>
    <t>Thanh tra tỉnh Đắk Lắk</t>
  </si>
  <si>
    <t>Trường Cao đẳng Đắk Lắk</t>
  </si>
  <si>
    <t>Trường Cao đẳng Y tế Đắk Lắk</t>
  </si>
  <si>
    <t>Trường Cao đẳng Văn hóa nghệ thuật</t>
  </si>
  <si>
    <t>Trường Chính trị</t>
  </si>
  <si>
    <t>Trường Đại học Phú Yên</t>
  </si>
  <si>
    <t>Ủy ban Mặt trận tổ quốc Việt Nam</t>
  </si>
  <si>
    <t>Văn phòng Ủy ban Mặt trận tổ quốc Việt Nam</t>
  </si>
  <si>
    <t>Hội cựu chiến binh tỉnh</t>
  </si>
  <si>
    <t>Hội Liên hiệp phụ nữ tỉnh</t>
  </si>
  <si>
    <t>Hội Nông dân</t>
  </si>
  <si>
    <t>Tỉnh đoàn Thanh niên</t>
  </si>
  <si>
    <t>Liên hiệp các tổ chức hữu nghị</t>
  </si>
  <si>
    <t>Liên minh Hợp tác xã</t>
  </si>
  <si>
    <t>Hội Luật gia tỉnh</t>
  </si>
  <si>
    <t>Hội Chữ thập đỏ tỉnh</t>
  </si>
  <si>
    <t>Hội Đông y</t>
  </si>
  <si>
    <t>Liên hiệp các Hội khoa học kỹ thuật tỉnh</t>
  </si>
  <si>
    <t>Hội cựu TNXP tỉnh Đắk Lắk</t>
  </si>
  <si>
    <t>Hội Văn học nghệ thuật</t>
  </si>
  <si>
    <t>Hội người cao tuổi</t>
  </si>
  <si>
    <t>Hội Nhà báo</t>
  </si>
  <si>
    <t>Hội Khuyến học</t>
  </si>
  <si>
    <t>Văn phòng ĐĐBQH và HĐND tỉnh</t>
  </si>
  <si>
    <t>Văn phòng UBND tỉnh</t>
  </si>
  <si>
    <t>Trung tâm phát triển quỹ đất tỉnh</t>
  </si>
  <si>
    <t>Ban Chỉ đạo 389</t>
  </si>
  <si>
    <t>BCH phòng chống thiên tai và TKCN tỉnh</t>
  </si>
  <si>
    <t>Hội nạn nhân chất độc da cam</t>
  </si>
  <si>
    <t>Hội hữu nghị Việt Nam - Campuchia</t>
  </si>
  <si>
    <t>Hội hữu nghị  Việt Nam - Lào</t>
  </si>
  <si>
    <t>Hội hữu nghị  Việt Nam - Nhật Bản</t>
  </si>
  <si>
    <t>Hội hữu nghị  Việt Nam - Hàn Quốc</t>
  </si>
  <si>
    <t>Hội Liên lạc với người Việt Nam ở nước ngoài</t>
  </si>
  <si>
    <t>Hội Người mù Đắk Lắk</t>
  </si>
  <si>
    <t>Hội Người mù Phú Yên</t>
  </si>
  <si>
    <t>Hội Kế hoạch hóa gia đình</t>
  </si>
  <si>
    <t>Hội Bảo vệ thiên nhiên môi trường</t>
  </si>
  <si>
    <t>Hội Bảo vệ quyền lợi người tiêu dùng</t>
  </si>
  <si>
    <t>Hiệp hội Cà phê Buôn Ma Thuột</t>
  </si>
  <si>
    <t>Hiệp hội Doanh nghiệp tỉnh</t>
  </si>
  <si>
    <t>Hội bảo vệ trẻ khuyết tật và BVQTE</t>
  </si>
  <si>
    <t>Hội Cựu giáo chức</t>
  </si>
  <si>
    <t>Đoàn Luật sư tỉnh Đắk Lắk</t>
  </si>
  <si>
    <t>Hội người tù yêu nước</t>
  </si>
  <si>
    <t>Hội y học tỉnh Phú Yên</t>
  </si>
  <si>
    <t>Thống Kê tỉnh Đắk Lắk</t>
  </si>
  <si>
    <t>Viện kiểm sát nhân dân tỉnh</t>
  </si>
  <si>
    <t>Cục thi hành án Dân sự tỉnh</t>
  </si>
  <si>
    <t>Cục quản lý thị trường</t>
  </si>
  <si>
    <t>Bảo hiểm xã hội tỉnh Đắk Lắk</t>
  </si>
  <si>
    <t>Ban quản lý đầu tư và xây dựng thủy lợi 8</t>
  </si>
  <si>
    <t>Đài phát sóng khu vực Tây Nguyên</t>
  </si>
  <si>
    <t>Đài khí tượng thủy văn tỉnh Đắk Lắk</t>
  </si>
  <si>
    <t>Đài TNVN - Cơ quan thường trú khu vực Tây Nguyên</t>
  </si>
  <si>
    <t>Vườn Quốc gia Yok Đôn</t>
  </si>
  <si>
    <t>Văn phòng Cục dự trữ nhà nước khu vực Nam Tây Nguyên</t>
  </si>
  <si>
    <t>Trung tâm nghiên cứu đất, phân bón và môi trường Tây Nguyên</t>
  </si>
  <si>
    <t>Văn phòng Viện Khoa học Kỹ thuật Nông Lâm nghiệp Tây Nguyên</t>
  </si>
  <si>
    <t>Viện Khoa học xã hội vùng Tây Nguyên</t>
  </si>
  <si>
    <t>Chi cục Thuế khu vực XIV</t>
  </si>
  <si>
    <t>Chi cục Hải quan Khu vực XIV</t>
  </si>
  <si>
    <t>Văn phòng Quản lý đường bộ III.4</t>
  </si>
  <si>
    <t>Viện Vệ sinh dịch tễ Tây Nguyên</t>
  </si>
  <si>
    <t>Trung tâm Khuyến nông vùng Đông Nam Bộ, Duyên hải Nam Trung Bộ và Tây Nguyên</t>
  </si>
  <si>
    <t>Trung tâm nghiên cứu và Chuyển giao công nghệ Cà phê Eakmat</t>
  </si>
  <si>
    <t>Trường Đại học Tây Nguyên</t>
  </si>
  <si>
    <t>Kho bạc nhà nước khu vực XIV</t>
  </si>
  <si>
    <t>Phân hiệu Học viện Hành chính và Quản trị công tại tỉnh Đắk Lắk</t>
  </si>
  <si>
    <t>Trường phổ thông dân tộc nội trú Tây Nguyên</t>
  </si>
  <si>
    <t>Nhà Văn hóa lao động tỉnh</t>
  </si>
  <si>
    <t>Trung tâm khảo kiểm nghiệm giống sản phẩm cây trồng Tây Nguyên</t>
  </si>
  <si>
    <t>Liên đoàn lao động tỉnh Đắk Lắk</t>
  </si>
  <si>
    <t>Trung tâm Nghiên cứu và Quan trắc môi trường nông nghiệp miền Trung và Tây Nguyên</t>
  </si>
  <si>
    <t>Viện Kiểm sát Nhân dân tỉnh Đắk Lắk</t>
  </si>
  <si>
    <t>Chi cục Kiểm lâm Vùng IV</t>
  </si>
  <si>
    <t>Trung tâm pháp y tâm thần khu vực Tây nguyên</t>
  </si>
  <si>
    <t>Tòa án nhân dân tỉnh Đắk Lắk</t>
  </si>
  <si>
    <t>Phân hiệu Trường Đại học Luật Hà Nội tại tỉnh Đắk Lắk</t>
  </si>
  <si>
    <t>Văn phòng Bộ Dân tộc và Tôn giáo (VỤ CT Dân tộc địa phương)</t>
  </si>
  <si>
    <t>Ngân hàng Nhà nước tỉnh Đắk Lắk</t>
  </si>
  <si>
    <t>Công đoàn ngành y tế</t>
  </si>
  <si>
    <t>Thi hành án dân sự tỉnh Đắk Lắk</t>
  </si>
  <si>
    <t>Ban chấp hành Công đoàn viên chức tỉnh Đắk Lắk</t>
  </si>
  <si>
    <t>Công đoàn ngành Công thương</t>
  </si>
  <si>
    <t>Công đoàn ngành nông nghiệp và phát triển nông thôn</t>
  </si>
  <si>
    <t>Công đoàn ngành giao thông vận tải</t>
  </si>
  <si>
    <t>Công đoàn ngành giáo dục tỉnh Đắk Lắk</t>
  </si>
  <si>
    <t>Cục thi hành án dân sự tỉnh Đắk Lắk</t>
  </si>
  <si>
    <t>Hội Truyền thống Trường Sơn - Đường Hồ Chí Minh tỉnh Phú Yên</t>
  </si>
  <si>
    <t>Hỗ trợ kinh phí cho Sư đoàn BB2 Quảng Ninh</t>
  </si>
  <si>
    <t>Ban Dân tộc</t>
  </si>
  <si>
    <t>Ban QLDA ĐTXD Buôn Hồ</t>
  </si>
  <si>
    <t>Ban QLDA ĐTXD Buôn Ma Thuột</t>
  </si>
  <si>
    <t>Ban QLDA ĐTXD CT Dân dụng và Công nghiệp tỉnh Đắk Lắk</t>
  </si>
  <si>
    <t>Ban QLDA ĐTXD CT Giao thông và Nông nghiệp phát triển nông thôn tỉnh Đắk Lắk</t>
  </si>
  <si>
    <t>Ban QLDA ĐTXD Ea Kar</t>
  </si>
  <si>
    <t>Ban QLDA ĐTXD KV phía Đông tỉnh Đắk Lắk</t>
  </si>
  <si>
    <t>Ban QLDA ĐTXD Tuy An</t>
  </si>
  <si>
    <t>Ban QLDA ĐTXD Tuy Hòa</t>
  </si>
  <si>
    <t>Ban Quản lý các Chương trình mục tiêu quốc gia phường Tân An, giai đoạn 2021-2025</t>
  </si>
  <si>
    <t>Ban quản lý các chương trình mục tiêu quốc gia xã Ea Kuếh giai đoạn 2021-2026</t>
  </si>
  <si>
    <t>Ban quản lý khu bảo tồn thiên nhiên Ea Sô</t>
  </si>
  <si>
    <t>Ban quản lý khu nông nghiệp ứng dụng công nghệ cao</t>
  </si>
  <si>
    <t>Ban quản lý xã Ea Khăl</t>
  </si>
  <si>
    <t>Ban Quản lý xã Ea Kiết</t>
  </si>
  <si>
    <t>BQL chương trình đầu tư phát triển mạng lưới y tế cơ sở vùng khó khăn tỉnh Đắk Lắk</t>
  </si>
  <si>
    <t xml:space="preserve">BQL Chương trình Đầu tư phát triển mạng lưới y tế cơ sở vùng khó khăn tỉnh Phú Yên (nay là tỉnh Đắk Lắk); </t>
  </si>
  <si>
    <t>Công ty TNHH một thành viên Thuỷ nông Đồng Cam</t>
  </si>
  <si>
    <t>Công ty TNHH MTV Quản lý công trình thủy lợi Đắk Lắk</t>
  </si>
  <si>
    <t>KHỐI TRƯỜNG HỌC</t>
  </si>
  <si>
    <t>KHV ngân sách tỉnh chưa phân bổ</t>
  </si>
  <si>
    <t>Liên minh Hợp tác xã tỉnh Phú Yên</t>
  </si>
  <si>
    <t>Sở Khoa học và Công nghệ tỉnh Đắk Lắk</t>
  </si>
  <si>
    <t>Sở Nội vụ tỉnh Đắk Lắk</t>
  </si>
  <si>
    <t>Sở Nông nghiệp và Môi trường tỉnh Đắk Lắk</t>
  </si>
  <si>
    <t>Sở Tài chính tỉnh Đắk Lắk</t>
  </si>
  <si>
    <t>Sở Văn hóa Thể thao và Du lịch</t>
  </si>
  <si>
    <t>Sở Y tế tỉnh Đắk Lắk</t>
  </si>
  <si>
    <t xml:space="preserve">Tỉnh đoàn </t>
  </si>
  <si>
    <t>Trung tâm chính trị Krông Pắc</t>
  </si>
  <si>
    <t>UBND Phường Bình Kiến</t>
  </si>
  <si>
    <t>UBND Phường Buôn Hồ</t>
  </si>
  <si>
    <t>UBND phường Buôn Ma Thuột</t>
  </si>
  <si>
    <t>UBND phường Ea Kao</t>
  </si>
  <si>
    <t>UBND Phường Phú Yên</t>
  </si>
  <si>
    <t>UBND phường Tân An</t>
  </si>
  <si>
    <t>UBND phường Tân Lập</t>
  </si>
  <si>
    <t>UBND phường Thành Nhất</t>
  </si>
  <si>
    <t>UBND phường Tuy Hòa</t>
  </si>
  <si>
    <t>UBND xã Buôn Đôn</t>
  </si>
  <si>
    <t>UBND xã Cư M'gar</t>
  </si>
  <si>
    <t>UBND xã Cư M'ta</t>
  </si>
  <si>
    <t>UBND xã Cư Pơng</t>
  </si>
  <si>
    <t>UBND xã Cư Prao</t>
  </si>
  <si>
    <t>UBND Xã Cư Pui</t>
  </si>
  <si>
    <t>UBND xã Cư Yang</t>
  </si>
  <si>
    <t>UBND xã Cuôr Đăng</t>
  </si>
  <si>
    <t>UBND Xã Đắk Liêng</t>
  </si>
  <si>
    <t>UBND Xã Dang Kang</t>
  </si>
  <si>
    <t>UBND Xã Dliêya</t>
  </si>
  <si>
    <t>UBND Xã Đồng Xuân</t>
  </si>
  <si>
    <t>UBND xã Dray Bhăng</t>
  </si>
  <si>
    <t>UBND xã Dur Kmăl</t>
  </si>
  <si>
    <t>UBND Xã Ea Bung</t>
  </si>
  <si>
    <t>UBND Xã Ea Drăng</t>
  </si>
  <si>
    <t>UBND xã Ea Drông</t>
  </si>
  <si>
    <t>UBND xã Ea Hiao</t>
  </si>
  <si>
    <t>UBND xã Ea H'leo</t>
  </si>
  <si>
    <t>UBND xã Ea Kar</t>
  </si>
  <si>
    <t>UBND xã Ea Khăl</t>
  </si>
  <si>
    <t>UBND Xã Ea Kiết</t>
  </si>
  <si>
    <t>UBND xã Ea Kly</t>
  </si>
  <si>
    <t>UBND Xã Ea Knốp</t>
  </si>
  <si>
    <t>UBND xã Ea Knuếc</t>
  </si>
  <si>
    <t>UBND Xã Ea Ktur</t>
  </si>
  <si>
    <t>UBND xã Ea M'Droh</t>
  </si>
  <si>
    <t>UBND xã Ea Na</t>
  </si>
  <si>
    <t>UBND xã Ea Ning</t>
  </si>
  <si>
    <t>UBND xã Ea Nuôl</t>
  </si>
  <si>
    <t>UBND Xã Ea Ô</t>
  </si>
  <si>
    <t>UBND Xã Ea Păl</t>
  </si>
  <si>
    <t>UBND Xã Ea Phê</t>
  </si>
  <si>
    <t>UBND xã Ea Rốk</t>
  </si>
  <si>
    <t>UBND xã Ea Súp</t>
  </si>
  <si>
    <t>UBND xã Ea Trang</t>
  </si>
  <si>
    <t>UBND xã Ea Tul</t>
  </si>
  <si>
    <t>UBND xã Ea Wer</t>
  </si>
  <si>
    <t>UBND xã Ea Wy</t>
  </si>
  <si>
    <t xml:space="preserve">UBND xã Hòa Mỹ  </t>
  </si>
  <si>
    <t>UBND xã Hòa Phú</t>
  </si>
  <si>
    <t>UBND xã Ia Lốp</t>
  </si>
  <si>
    <t>UBND xã Ia Rvê</t>
  </si>
  <si>
    <t>UBND xã Krông Ana</t>
  </si>
  <si>
    <t>UBND Xã Krông Búk</t>
  </si>
  <si>
    <t>UBND Xã Krông Năng</t>
  </si>
  <si>
    <t>UBND Xã Krông Pắc</t>
  </si>
  <si>
    <t>UBND xã Liên Sơn Lăk</t>
  </si>
  <si>
    <t>UBND xã M'Drắk</t>
  </si>
  <si>
    <t>UBND xã Phú Hòa 1</t>
  </si>
  <si>
    <t>UBND xã Phú Hòa 2</t>
  </si>
  <si>
    <t>UBND Xã Phú Mỡ</t>
  </si>
  <si>
    <t>UBND xã Phú Xuân</t>
  </si>
  <si>
    <t>UBND xã Pơng Drang</t>
  </si>
  <si>
    <t>UBND xã Quảng Phú</t>
  </si>
  <si>
    <t>UBND xã Tam Giang</t>
  </si>
  <si>
    <t>UBND Xã Tân Tiến</t>
  </si>
  <si>
    <t xml:space="preserve">UBND xã Tây Hòa  </t>
  </si>
  <si>
    <t>UBND Xã Tuy An Tây</t>
  </si>
  <si>
    <t>UBND Xã Vụ Bổn</t>
  </si>
  <si>
    <t>UBND Xã Xuân Lãnh</t>
  </si>
  <si>
    <t>UBND Xã Xuân Phước</t>
  </si>
  <si>
    <t>Trung tâm phát triển Quỹ đất</t>
  </si>
  <si>
    <t>Chuyển từ ngân sách cấp huyện về ngân sách tỉnh</t>
  </si>
  <si>
    <t>Ủy thác sang ngân hàng chính sách xã hội tỉnh (phần ngân sách cấp tỉnh)</t>
  </si>
  <si>
    <t>Ghi chi thực hiện bồi thường, giải phóng mặt bằng của dự án: Công viên nghĩa trang Vĩnh Hằng - Dự án Trung tâm Hỏa táng An Lạc Viên (giai đoạn 1) (Công ty Cổ phần Đầu tư Tập đoàn Hoàng Phát)</t>
  </si>
  <si>
    <t>Ghi chi thực hiện bồi thường, giải phóng mặt bằng của dự án Khu nông nghiệp ứng dụng công nghệ cao Xuân Thiện Cư M'Gar cho các hộ gia đình, cá nhân, tổ chức (Công ty TNHH Xuân Thiện Đắk Lắk)</t>
  </si>
  <si>
    <t>Ghi chi kinh phí thực hiện bồi thường, hỗ trợ tái định cư dự án Cửa hàng xăng dầu Phú Đông (Công ty CP Xăng dầu Dầu khí Phú Yên)</t>
  </si>
  <si>
    <t>Ghi chi kinh phí thực hiện bồi thường, hỗ trợ tái định cư dự án Cửa hàng xăng dầu An Nghiệp (Công ty CP Xăng dầu Dầu khí Phú Yên)</t>
  </si>
  <si>
    <t>Ghi chi kinh phí thực hiện bồi thường, hỗ trợ tái định cư dự án Nhà máy Thủy điện La Hiêng 2, xã Phú Mỡ, huyện Đồng Xuân (Công ty Cổ phần VRG Phú Yên)</t>
  </si>
  <si>
    <t>Ghi chi kinh phí thực hiện bồi thường, hỗ trợ tái định cư dự án Đường dây 110kV đấu nối Nhà máy Thủy điện La Hiêng 2 vào hệ thống điện Quốc gia (Công ty Cổ phần VRG Phú Yên)</t>
  </si>
  <si>
    <t>Ghi chi kinh phí thực hiện bồi thường, hỗ trợ tái định cư dự án Xây dựng nhà máy sản xuất Ethanol (Công ty TNHH Công nghiệp KCP Việt Nam)</t>
  </si>
  <si>
    <t>IV</t>
  </si>
  <si>
    <t>CÁC ĐƠN VỊ ĐÃ QUYẾT TOÁN TRƯỚC KHI SẮP XẾP</t>
  </si>
  <si>
    <t>Sở Giao thông Vận tải Phú Yên</t>
  </si>
  <si>
    <t>Sở Nông nghiệp và Phát triển nông thôn Phú Yên</t>
  </si>
  <si>
    <t>Sở Thông tin và Truyền thông Phú Yên</t>
  </si>
  <si>
    <t>Sở Lao động, Thương binh và Xã hội Phú Yên</t>
  </si>
  <si>
    <t>Sở Ngoại vụ Phú Yên</t>
  </si>
  <si>
    <t>Sở Kế hoạch và Đầu tư Phú Yên</t>
  </si>
  <si>
    <t>Sở Tài nguyên và Môi trường Phú Yên</t>
  </si>
  <si>
    <t>Ban Tôn giáo Tỉnh phú yên</t>
  </si>
  <si>
    <t>Hội Bảo trợ người khuyết tật và trẻ mồ côi tỉnh Phú Yên</t>
  </si>
  <si>
    <t>Hội nạn nhân chất độc Dacam/Dioxin tỉnh Phú Yên</t>
  </si>
  <si>
    <t>Trung tâm Hỗ trợ nông dân và Giáo dục nghề nghiệp (Hội Nông dân tỉnh Phú Yên)</t>
  </si>
  <si>
    <t>Văn phòng Chi cục Tiêu chuẩn đo lường chất lượng Phú Yên</t>
  </si>
  <si>
    <t>Quỹ vì người nghèo (Ủy ban Mặt trận)</t>
  </si>
  <si>
    <t>V</t>
  </si>
  <si>
    <t>CHI HỖ TRỢ CÁC CÔNG TY</t>
  </si>
  <si>
    <t>Công ty TNHH MTV Lâm nghiệp Krông Bông</t>
  </si>
  <si>
    <t>Công ty TNHH MTV Lâm nghiệp M'Đrắk</t>
  </si>
  <si>
    <t>Công ty TNHH MTV Lâm nghiệp Ea Wy</t>
  </si>
  <si>
    <t>Công ty TNHH MTV Lâm nghiệp Chư phả</t>
  </si>
  <si>
    <t>Công ty TNHH HTV Lâm nghiệp Ea Hleo</t>
  </si>
  <si>
    <t>Công ty TNHH MTV Lâm nghiệp Thuần Mẫn</t>
  </si>
  <si>
    <t>Công ty TNHH MTV Lâm nghiệp Buôn Wing</t>
  </si>
  <si>
    <t>Công ty TNHH Lâm nghiệp Buôn Ja Wầm</t>
  </si>
  <si>
    <t>Công ty TNHH Cao su và lâm nghiệp Phước Hòa Đắk Lắk</t>
  </si>
  <si>
    <t>Cty TNHH Chế biến thực phẩm và Lâm nghiệp Đắk Lắk</t>
  </si>
  <si>
    <t>Cty TNHH MTV Lâm nghiệp Ea Kar</t>
  </si>
  <si>
    <t>Công ty TNHH MTV Cao su Phước Hòa</t>
  </si>
  <si>
    <t>Công ty TNHH MTV Cao su Ea H'Leo</t>
  </si>
  <si>
    <t>Công ty TNHH MTV Cao su Krông Buk</t>
  </si>
  <si>
    <t>Công ty Cổ phần KD Green Farm</t>
  </si>
  <si>
    <t>Công ty Cổ phần TCGroup Toàn cầu</t>
  </si>
  <si>
    <t>Công ty TNHH HTV Lâm nghiệp Phước An</t>
  </si>
  <si>
    <t>Cty TNHH MTV Quản lý công trình thuỷ lợi Đắk Lắk</t>
  </si>
  <si>
    <t>Cty TNHH MTV Thủy Nông Đồng Cam</t>
  </si>
  <si>
    <t>Công ty Cổ phần Cấp thoát nước Phú Yên</t>
  </si>
  <si>
    <t>VI</t>
  </si>
  <si>
    <t>CHUYỂN NGÂN SÁCH CẤP HUYỆN VỀ NGÂN SÁCH CẤP TỈNH</t>
  </si>
  <si>
    <t>CHI TRẢ NỢ LÃI DO CHÍNH QUYỀN ĐỊA PHƯƠNG VAY</t>
  </si>
  <si>
    <t>C</t>
  </si>
  <si>
    <t>CHI BỔ SUNG  QUỸ DỰ TRỮ TÀI CHÍNH</t>
  </si>
  <si>
    <t>D</t>
  </si>
  <si>
    <t>DỰ PHÒNG NGÂN SÁCH</t>
  </si>
  <si>
    <t>E</t>
  </si>
  <si>
    <t>CHI TẠO NGUỒN, ĐIỀU CHỈNH TIỀN LƯƠNG</t>
  </si>
  <si>
    <t>F</t>
  </si>
  <si>
    <t>CHI BỔ SUNG CÓ MỤC TIÊU CHO NGÂN SÁCH CẤP DƯỚI</t>
  </si>
  <si>
    <t>G</t>
  </si>
  <si>
    <t>CHI CHUYỂN NGUỒN SANG NGÂN SÁCH NĂM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</si>
</sst>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_);_(* \(#,##0\);_(* &quot;-&quot;??_);_(@_)"/>
  </numFmts>
  <fonts count="14">
    <font>
      <sz val="12"/>
      <color theme="1"/>
      <name val="Times New Roman"/>
      <family val="2"/>
    </font>
    <font>
      <sz val="12"/>
      <color theme="1"/>
      <name val="Times New Roman"/>
      <family val="2"/>
    </font>
    <font>
      <b/>
      <sz val="14"/>
      <name val="Times New Roman"/>
      <family val="1"/>
    </font>
    <font>
      <sz val="14"/>
      <name val="Times New Roman"/>
      <family val="1"/>
    </font>
    <font>
      <sz val="12"/>
      <name val="Times New Roman"/>
      <family val="1"/>
    </font>
    <font>
      <i/>
      <sz val="12"/>
      <name val="Times New Roman"/>
      <family val="1"/>
    </font>
    <font>
      <b/>
      <sz val="12"/>
      <name val="Times New Roman"/>
      <family val="1"/>
    </font>
    <font>
      <i/>
      <sz val="14"/>
      <name val="Times New Roman"/>
      <family val="1"/>
      <charset val="163"/>
    </font>
    <font>
      <i/>
      <sz val="14"/>
      <name val="Times New Roman"/>
      <family val="1"/>
    </font>
    <font>
      <sz val="12"/>
      <name val=".VnTime"/>
      <family val="2"/>
    </font>
    <font>
      <sz val="14"/>
      <color theme="1"/>
      <name val="Times New Roman"/>
      <family val="2"/>
      <charset val="163"/>
    </font>
    <font>
      <b/>
      <i/>
      <sz val="14"/>
      <name val="Times New Roman"/>
      <family val="1"/>
      <charset val="163"/>
    </font>
    <font>
      <b/>
      <sz val="9"/>
      <color indexed="81"/>
      <name val="Tahoma"/>
      <family val="2"/>
    </font>
    <font>
      <sz val="9"/>
      <color indexed="81"/>
      <name val="Tahoma"/>
      <family val="2"/>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1" fillId="0" borderId="0" applyFont="0" applyFill="0" applyBorder="0" applyAlignment="0" applyProtection="0"/>
    <xf numFmtId="0" fontId="9" fillId="0" borderId="0"/>
    <xf numFmtId="0" fontId="10" fillId="0" borderId="0"/>
    <xf numFmtId="0" fontId="4" fillId="0" borderId="0"/>
  </cellStyleXfs>
  <cellXfs count="73">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center" vertical="center"/>
    </xf>
    <xf numFmtId="0" fontId="6" fillId="0" borderId="0" xfId="0" applyFont="1" applyAlignment="1">
      <alignment horizontal="center" vertical="center"/>
    </xf>
    <xf numFmtId="0" fontId="5" fillId="0" borderId="0" xfId="0" quotePrefix="1" applyFont="1" applyAlignment="1">
      <alignment horizontal="center" vertical="center"/>
    </xf>
    <xf numFmtId="0" fontId="7" fillId="0" borderId="0" xfId="0" applyFont="1" applyAlignment="1">
      <alignment vertical="center"/>
    </xf>
    <xf numFmtId="164" fontId="3" fillId="0" borderId="0" xfId="1" quotePrefix="1" applyNumberFormat="1" applyFont="1" applyFill="1" applyAlignment="1">
      <alignment vertical="center"/>
    </xf>
    <xf numFmtId="164" fontId="3" fillId="0" borderId="0" xfId="1" applyNumberFormat="1" applyFont="1" applyFill="1" applyAlignment="1">
      <alignment vertical="center"/>
    </xf>
    <xf numFmtId="164" fontId="3" fillId="0" borderId="0" xfId="1" quotePrefix="1" applyNumberFormat="1" applyFont="1" applyFill="1" applyAlignment="1">
      <alignment horizontal="center" vertical="center"/>
    </xf>
    <xf numFmtId="164" fontId="3" fillId="0" borderId="0" xfId="1" applyNumberFormat="1" applyFont="1" applyFill="1" applyAlignment="1">
      <alignment horizontal="center" vertical="center"/>
    </xf>
    <xf numFmtId="164" fontId="8" fillId="0" borderId="1" xfId="1" applyNumberFormat="1" applyFont="1" applyFill="1" applyBorder="1" applyAlignment="1">
      <alignment horizontal="right" vertical="center"/>
    </xf>
    <xf numFmtId="0" fontId="2" fillId="0" borderId="2" xfId="2" applyFont="1" applyBorder="1" applyAlignment="1">
      <alignment horizontal="center" vertical="center" wrapText="1"/>
    </xf>
    <xf numFmtId="0" fontId="2" fillId="0" borderId="2" xfId="2" applyFont="1" applyBorder="1" applyAlignment="1">
      <alignment horizontal="center" vertical="center"/>
    </xf>
    <xf numFmtId="165" fontId="2" fillId="0" borderId="3" xfId="1" applyNumberFormat="1" applyFont="1" applyFill="1" applyBorder="1" applyAlignment="1">
      <alignment horizontal="center" vertical="center" wrapText="1"/>
    </xf>
    <xf numFmtId="165" fontId="2" fillId="0" borderId="4" xfId="1" applyNumberFormat="1" applyFont="1" applyFill="1" applyBorder="1" applyAlignment="1">
      <alignment horizontal="center" vertical="center" wrapText="1"/>
    </xf>
    <xf numFmtId="165" fontId="2" fillId="0" borderId="5" xfId="1" applyNumberFormat="1" applyFont="1" applyFill="1" applyBorder="1" applyAlignment="1">
      <alignment horizontal="center" vertical="center" wrapText="1"/>
    </xf>
    <xf numFmtId="0" fontId="2" fillId="0" borderId="3" xfId="2" applyFont="1" applyBorder="1" applyAlignment="1">
      <alignment horizontal="center" vertical="center" wrapText="1"/>
    </xf>
    <xf numFmtId="0" fontId="2" fillId="0" borderId="4" xfId="2" applyFont="1" applyBorder="1" applyAlignment="1">
      <alignment horizontal="center" vertical="center" wrapText="1"/>
    </xf>
    <xf numFmtId="165" fontId="2" fillId="0" borderId="6" xfId="1" applyNumberFormat="1" applyFont="1" applyFill="1" applyBorder="1" applyAlignment="1">
      <alignment horizontal="center" vertical="center" wrapText="1"/>
    </xf>
    <xf numFmtId="165" fontId="2" fillId="0" borderId="2" xfId="1" applyNumberFormat="1" applyFont="1" applyFill="1" applyBorder="1" applyAlignment="1">
      <alignment horizontal="center" vertical="center" wrapText="1"/>
    </xf>
    <xf numFmtId="165" fontId="3" fillId="0" borderId="2" xfId="1" applyNumberFormat="1" applyFont="1" applyFill="1" applyBorder="1" applyAlignment="1">
      <alignment horizontal="center" vertical="center" wrapText="1"/>
    </xf>
    <xf numFmtId="165" fontId="2" fillId="0" borderId="2" xfId="1" applyNumberFormat="1" applyFont="1" applyFill="1" applyBorder="1" applyAlignment="1">
      <alignment horizontal="center" vertical="center"/>
    </xf>
    <xf numFmtId="165" fontId="2" fillId="0" borderId="6" xfId="1" applyNumberFormat="1" applyFont="1" applyFill="1" applyBorder="1" applyAlignment="1">
      <alignment horizontal="center" vertical="center"/>
    </xf>
    <xf numFmtId="165" fontId="2" fillId="0" borderId="7" xfId="1" applyNumberFormat="1" applyFont="1" applyFill="1" applyBorder="1" applyAlignment="1">
      <alignment horizontal="center" vertical="center"/>
    </xf>
    <xf numFmtId="165" fontId="2" fillId="0" borderId="8" xfId="1" applyNumberFormat="1" applyFont="1" applyFill="1" applyBorder="1" applyAlignment="1">
      <alignment horizontal="center" vertical="center" wrapText="1"/>
    </xf>
    <xf numFmtId="43" fontId="2" fillId="0" borderId="2" xfId="1" applyFont="1" applyFill="1" applyBorder="1" applyAlignment="1">
      <alignment horizontal="center" vertical="center" wrapText="1"/>
    </xf>
    <xf numFmtId="165" fontId="2" fillId="0" borderId="8" xfId="1" applyNumberFormat="1" applyFont="1" applyFill="1" applyBorder="1" applyAlignment="1">
      <alignment horizontal="center" vertical="center"/>
    </xf>
    <xf numFmtId="165" fontId="2" fillId="0" borderId="9" xfId="1" applyNumberFormat="1" applyFont="1" applyFill="1" applyBorder="1" applyAlignment="1">
      <alignment horizontal="center" vertical="center"/>
    </xf>
    <xf numFmtId="165" fontId="2" fillId="0" borderId="10" xfId="1" applyNumberFormat="1" applyFont="1" applyFill="1" applyBorder="1" applyAlignment="1">
      <alignment horizontal="center" vertical="center"/>
    </xf>
    <xf numFmtId="165" fontId="2" fillId="0" borderId="11" xfId="1" applyNumberFormat="1" applyFont="1" applyFill="1" applyBorder="1" applyAlignment="1">
      <alignment horizontal="center" vertical="center"/>
    </xf>
    <xf numFmtId="165" fontId="2" fillId="0" borderId="10" xfId="1" applyNumberFormat="1" applyFont="1" applyFill="1" applyBorder="1" applyAlignment="1">
      <alignment horizontal="center" vertical="center" wrapText="1"/>
    </xf>
    <xf numFmtId="0" fontId="7" fillId="0" borderId="6" xfId="2" quotePrefix="1" applyFont="1" applyBorder="1" applyAlignment="1">
      <alignment horizontal="center" vertical="center"/>
    </xf>
    <xf numFmtId="0" fontId="7" fillId="0" borderId="6" xfId="1" applyNumberFormat="1" applyFont="1" applyFill="1" applyBorder="1" applyAlignment="1">
      <alignment horizontal="center" vertical="center"/>
    </xf>
    <xf numFmtId="0" fontId="7" fillId="0" borderId="6" xfId="1" quotePrefix="1" applyNumberFormat="1" applyFont="1" applyFill="1" applyBorder="1" applyAlignment="1">
      <alignment horizontal="center" vertical="center"/>
    </xf>
    <xf numFmtId="0" fontId="7" fillId="0" borderId="6" xfId="2" applyFont="1" applyBorder="1" applyAlignment="1">
      <alignment horizontal="center" vertical="center"/>
    </xf>
    <xf numFmtId="0" fontId="2" fillId="0" borderId="12" xfId="3" applyFont="1" applyBorder="1" applyAlignment="1">
      <alignment horizontal="center" vertical="center"/>
    </xf>
    <xf numFmtId="165" fontId="2" fillId="0" borderId="12" xfId="1" applyNumberFormat="1" applyFont="1" applyFill="1" applyBorder="1" applyAlignment="1">
      <alignment vertical="center"/>
    </xf>
    <xf numFmtId="43" fontId="2" fillId="0" borderId="12" xfId="1" applyFont="1" applyFill="1" applyBorder="1" applyAlignment="1">
      <alignment vertical="center"/>
    </xf>
    <xf numFmtId="3" fontId="3" fillId="0" borderId="0" xfId="0" applyNumberFormat="1" applyFont="1" applyAlignment="1">
      <alignment vertical="center"/>
    </xf>
    <xf numFmtId="0" fontId="2" fillId="0" borderId="12" xfId="3" applyFont="1" applyBorder="1" applyAlignment="1">
      <alignment horizontal="left" vertical="center"/>
    </xf>
    <xf numFmtId="43" fontId="3" fillId="0" borderId="12" xfId="1" applyFont="1" applyFill="1" applyBorder="1" applyAlignment="1">
      <alignment vertical="center"/>
    </xf>
    <xf numFmtId="0" fontId="3" fillId="0" borderId="12" xfId="3" applyFont="1" applyBorder="1" applyAlignment="1">
      <alignment horizontal="center" vertical="center"/>
    </xf>
    <xf numFmtId="0" fontId="3" fillId="0" borderId="12" xfId="4" applyFont="1" applyBorder="1" applyAlignment="1">
      <alignment vertical="center" wrapText="1"/>
    </xf>
    <xf numFmtId="165" fontId="3" fillId="0" borderId="12" xfId="1" applyNumberFormat="1" applyFont="1" applyFill="1" applyBorder="1" applyAlignment="1">
      <alignment vertical="center"/>
    </xf>
    <xf numFmtId="165" fontId="3" fillId="0" borderId="0" xfId="0" applyNumberFormat="1" applyFont="1" applyAlignment="1">
      <alignment vertical="center"/>
    </xf>
    <xf numFmtId="0" fontId="3" fillId="0" borderId="13" xfId="3" applyFont="1" applyBorder="1" applyAlignment="1">
      <alignment horizontal="center" vertical="center"/>
    </xf>
    <xf numFmtId="0" fontId="3" fillId="0" borderId="13" xfId="4" applyFont="1" applyBorder="1" applyAlignment="1">
      <alignment vertical="center" wrapText="1"/>
    </xf>
    <xf numFmtId="43" fontId="3" fillId="0" borderId="13" xfId="1" applyFont="1" applyFill="1" applyBorder="1" applyAlignment="1">
      <alignment vertical="center"/>
    </xf>
    <xf numFmtId="164" fontId="3" fillId="0" borderId="0" xfId="0" applyNumberFormat="1" applyFont="1" applyAlignment="1">
      <alignment vertical="center"/>
    </xf>
    <xf numFmtId="0" fontId="2" fillId="0" borderId="0" xfId="0" applyFont="1" applyAlignment="1">
      <alignment vertical="center"/>
    </xf>
    <xf numFmtId="0" fontId="2" fillId="0" borderId="12" xfId="4" applyFont="1" applyBorder="1" applyAlignment="1">
      <alignment vertical="center" wrapText="1"/>
    </xf>
    <xf numFmtId="165" fontId="2" fillId="0" borderId="0" xfId="0" applyNumberFormat="1" applyFont="1" applyAlignment="1">
      <alignment vertical="center"/>
    </xf>
    <xf numFmtId="0" fontId="3" fillId="0" borderId="12" xfId="4" applyFont="1" applyBorder="1" applyAlignment="1">
      <alignment horizontal="left" vertical="center" wrapText="1"/>
    </xf>
    <xf numFmtId="0" fontId="3" fillId="0" borderId="12" xfId="0" applyFont="1" applyBorder="1" applyAlignment="1">
      <alignment horizontal="center" vertical="center"/>
    </xf>
    <xf numFmtId="0" fontId="3" fillId="0" borderId="12" xfId="0" applyFont="1" applyBorder="1" applyAlignment="1">
      <alignment vertical="center" wrapText="1"/>
    </xf>
    <xf numFmtId="0" fontId="7" fillId="0" borderId="12" xfId="0" applyFont="1" applyBorder="1" applyAlignment="1">
      <alignment horizontal="center" vertical="center"/>
    </xf>
    <xf numFmtId="0" fontId="7" fillId="0" borderId="12" xfId="0" applyFont="1" applyBorder="1" applyAlignment="1">
      <alignment vertical="center" wrapText="1"/>
    </xf>
    <xf numFmtId="165" fontId="7" fillId="0" borderId="12" xfId="1" applyNumberFormat="1" applyFont="1" applyFill="1" applyBorder="1" applyAlignment="1">
      <alignment vertical="center"/>
    </xf>
    <xf numFmtId="43" fontId="7" fillId="0" borderId="12" xfId="1" applyFont="1" applyFill="1" applyBorder="1" applyAlignment="1">
      <alignment vertical="center"/>
    </xf>
    <xf numFmtId="165" fontId="11" fillId="0" borderId="12" xfId="1" applyNumberFormat="1" applyFont="1" applyFill="1" applyBorder="1" applyAlignment="1">
      <alignment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4" xfId="0" applyFont="1" applyBorder="1" applyAlignment="1">
      <alignment horizontal="center" vertical="center"/>
    </xf>
    <xf numFmtId="0" fontId="2" fillId="0" borderId="14" xfId="0" applyFont="1" applyBorder="1" applyAlignment="1">
      <alignment vertical="center" wrapText="1"/>
    </xf>
    <xf numFmtId="165" fontId="2" fillId="0" borderId="14" xfId="1" applyNumberFormat="1" applyFont="1" applyFill="1" applyBorder="1" applyAlignment="1">
      <alignment vertical="center"/>
    </xf>
    <xf numFmtId="43" fontId="2" fillId="0" borderId="14" xfId="1" applyFont="1" applyFill="1" applyBorder="1" applyAlignment="1">
      <alignment vertical="center"/>
    </xf>
    <xf numFmtId="43" fontId="3" fillId="0" borderId="14" xfId="1" applyFont="1" applyFill="1" applyBorder="1" applyAlignment="1">
      <alignment vertical="center"/>
    </xf>
    <xf numFmtId="0" fontId="2" fillId="0" borderId="15" xfId="0" applyFont="1" applyBorder="1" applyAlignment="1">
      <alignment horizontal="center" vertical="center"/>
    </xf>
    <xf numFmtId="0" fontId="2" fillId="0" borderId="15" xfId="0" applyFont="1" applyBorder="1" applyAlignment="1">
      <alignment vertical="center"/>
    </xf>
    <xf numFmtId="165" fontId="2" fillId="0" borderId="15" xfId="1" applyNumberFormat="1" applyFont="1" applyFill="1" applyBorder="1" applyAlignment="1">
      <alignment vertical="center"/>
    </xf>
    <xf numFmtId="43" fontId="2" fillId="0" borderId="15" xfId="1" applyFont="1" applyFill="1" applyBorder="1" applyAlignment="1">
      <alignment vertical="center"/>
    </xf>
    <xf numFmtId="43" fontId="3" fillId="0" borderId="0" xfId="1" applyFont="1" applyFill="1" applyAlignment="1">
      <alignment vertical="center"/>
    </xf>
  </cellXfs>
  <cellStyles count="5">
    <cellStyle name="Comma" xfId="1" builtinId="3"/>
    <cellStyle name="Normal" xfId="0" builtinId="0"/>
    <cellStyle name="Normal 2" xfId="2" xr:uid="{ECE134D7-6412-4CC9-9647-56F672EC8D88}"/>
    <cellStyle name="Normal 2 2 3" xfId="4" xr:uid="{5C188518-EDC7-4DED-A4A4-23E50F308597}"/>
    <cellStyle name="Normal 2 6" xfId="3" xr:uid="{FACA7B71-DA4E-4304-A94C-728429C41BA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L%20QD%20STC%20-%20CONG%20KHAI%20QUYET%20TOAN%20NSDP%20NAM%202025.xlsx" TargetMode="External"/><Relationship Id="rId2" Type="http://schemas.openxmlformats.org/officeDocument/2006/relationships/externalLinkPath" Target="file:///C:\Users\ntanm\Downloads\PL%20QD%20STC%20-%20CONG%20KHAI%20QUYET%20TOAN%20NSDP%20NAM%202025.xlsx" TargetMode="External"/><Relationship Id="rId1" Type="http://schemas.openxmlformats.org/officeDocument/2006/relationships/externalLinkPath" Target="/Users/ntanm/Downloads/PL%20QD%20STC%20-%20CONG%20KHAI%20QUYET%20TOAN%20NSDP%20NAM%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ONGHOP"/>
      <sheetName val="69 (2)"/>
      <sheetName val="PL48"/>
      <sheetName val="PL50"/>
      <sheetName val="PL51"/>
      <sheetName val="PL52"/>
      <sheetName val="PL53"/>
      <sheetName val="TH.LA"/>
      <sheetName val="PL53 (PA2)"/>
      <sheetName val="PL54"/>
      <sheetName val="54-NĐ31 (2)"/>
      <sheetName val="PL58"/>
      <sheetName val="PL59"/>
      <sheetName val="PL6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4FD93-63E2-4419-A885-4842419EF62A}">
  <sheetPr>
    <tabColor rgb="FF00B050"/>
    <pageSetUpPr fitToPage="1"/>
  </sheetPr>
  <dimension ref="A1:AA308"/>
  <sheetViews>
    <sheetView tabSelected="1" zoomScale="66" zoomScaleNormal="66" workbookViewId="0">
      <pane xSplit="2" ySplit="14" topLeftCell="K15" activePane="bottomRight" state="frozen"/>
      <selection activeCell="D18" sqref="D18"/>
      <selection pane="topRight" activeCell="D18" sqref="D18"/>
      <selection pane="bottomLeft" activeCell="D18" sqref="D18"/>
      <selection pane="bottomRight" activeCell="L17" sqref="L17"/>
    </sheetView>
  </sheetViews>
  <sheetFormatPr defaultRowHeight="18.75"/>
  <cols>
    <col min="1" max="1" width="11.25" style="2" customWidth="1"/>
    <col min="2" max="2" width="52.25" style="2" customWidth="1"/>
    <col min="3" max="4" width="22.5" style="2" customWidth="1"/>
    <col min="5" max="5" width="23.125" style="2" customWidth="1"/>
    <col min="6" max="6" width="21.125" style="2" customWidth="1"/>
    <col min="7" max="7" width="22" style="2" customWidth="1"/>
    <col min="8" max="8" width="19.5" style="2" customWidth="1"/>
    <col min="9" max="9" width="13.625" style="2" customWidth="1"/>
    <col min="10" max="11" width="23" style="2" customWidth="1"/>
    <col min="12" max="12" width="23.25" style="2" customWidth="1"/>
    <col min="13" max="13" width="21.125" style="2" customWidth="1"/>
    <col min="14" max="14" width="21.75" style="2" customWidth="1"/>
    <col min="15" max="15" width="19.25" style="2" customWidth="1"/>
    <col min="16" max="16" width="23.25" style="2" customWidth="1"/>
    <col min="17" max="17" width="25" style="2" customWidth="1"/>
    <col min="18" max="18" width="11" style="72" customWidth="1"/>
    <col min="19" max="19" width="15.25" style="2" customWidth="1"/>
    <col min="20" max="20" width="14.75" style="2" customWidth="1"/>
    <col min="21" max="21" width="9.5" style="2" bestFit="1" customWidth="1"/>
    <col min="22" max="23" width="9" style="2"/>
    <col min="24" max="24" width="37.125" style="2" hidden="1" customWidth="1"/>
    <col min="25" max="25" width="25.375" style="2" customWidth="1"/>
    <col min="26" max="26" width="9" style="2"/>
    <col min="27" max="27" width="14.75" style="2" bestFit="1" customWidth="1"/>
    <col min="28" max="16384" width="9" style="2"/>
  </cols>
  <sheetData>
    <row r="1" spans="1:27" ht="21" customHeight="1">
      <c r="A1" s="1" t="s">
        <v>0</v>
      </c>
      <c r="B1" s="1"/>
      <c r="C1" s="1"/>
      <c r="D1" s="1"/>
      <c r="E1" s="1"/>
      <c r="F1" s="1"/>
      <c r="G1" s="1"/>
      <c r="H1" s="1"/>
      <c r="I1" s="1"/>
      <c r="J1" s="1"/>
      <c r="K1" s="1"/>
      <c r="L1" s="1"/>
      <c r="M1" s="1"/>
      <c r="N1" s="1"/>
      <c r="O1" s="1"/>
      <c r="P1" s="1"/>
      <c r="Q1" s="1"/>
      <c r="R1" s="1"/>
      <c r="S1" s="1"/>
      <c r="T1" s="1"/>
      <c r="U1" s="1"/>
      <c r="V1" s="1"/>
    </row>
    <row r="2" spans="1:27" ht="21" customHeight="1">
      <c r="A2" s="1" t="s">
        <v>1</v>
      </c>
      <c r="B2" s="1"/>
      <c r="C2" s="1"/>
      <c r="D2" s="1"/>
      <c r="E2" s="1"/>
      <c r="F2" s="1"/>
      <c r="G2" s="1"/>
      <c r="H2" s="1"/>
      <c r="I2" s="1"/>
      <c r="J2" s="1"/>
      <c r="K2" s="1"/>
      <c r="L2" s="1"/>
      <c r="M2" s="1"/>
      <c r="N2" s="1"/>
      <c r="O2" s="1"/>
      <c r="P2" s="1"/>
      <c r="Q2" s="1"/>
      <c r="R2" s="1"/>
      <c r="S2" s="1"/>
      <c r="T2" s="1"/>
      <c r="U2" s="1"/>
      <c r="V2" s="1"/>
      <c r="X2" s="2" t="s">
        <v>2</v>
      </c>
    </row>
    <row r="3" spans="1:27">
      <c r="A3" s="3" t="s">
        <v>3</v>
      </c>
      <c r="B3" s="4"/>
      <c r="C3" s="4"/>
      <c r="D3" s="4"/>
      <c r="E3" s="4"/>
      <c r="F3" s="4"/>
      <c r="G3" s="4"/>
      <c r="H3" s="4"/>
      <c r="I3" s="4"/>
      <c r="J3" s="4"/>
      <c r="K3" s="4"/>
      <c r="L3" s="4"/>
      <c r="M3" s="4"/>
      <c r="N3" s="4"/>
      <c r="O3" s="4"/>
      <c r="P3" s="4"/>
      <c r="Q3" s="4"/>
      <c r="R3" s="4"/>
      <c r="S3" s="4"/>
      <c r="T3" s="4"/>
      <c r="U3" s="4"/>
      <c r="V3" s="4"/>
    </row>
    <row r="4" spans="1:27" s="6" customFormat="1">
      <c r="A4" s="5" t="s">
        <v>4</v>
      </c>
      <c r="B4" s="5"/>
      <c r="C4" s="5"/>
      <c r="D4" s="5"/>
      <c r="E4" s="5"/>
      <c r="F4" s="5"/>
      <c r="G4" s="5"/>
      <c r="H4" s="5"/>
      <c r="I4" s="5"/>
      <c r="J4" s="5"/>
      <c r="K4" s="5"/>
      <c r="L4" s="5"/>
      <c r="M4" s="5"/>
      <c r="N4" s="5"/>
      <c r="O4" s="5"/>
      <c r="P4" s="5"/>
      <c r="Q4" s="5"/>
      <c r="R4" s="5"/>
      <c r="S4" s="5"/>
      <c r="T4" s="5"/>
      <c r="U4" s="5"/>
      <c r="V4" s="5"/>
      <c r="X4" s="6" t="s">
        <v>5</v>
      </c>
    </row>
    <row r="5" spans="1:27" s="8" customFormat="1" hidden="1">
      <c r="A5" s="7"/>
      <c r="B5" s="7"/>
      <c r="C5" s="7">
        <f t="shared" ref="C5:Q5" si="0">_xlfn.AGGREGATE(9,1,C13:C296)</f>
        <v>150439295963978</v>
      </c>
      <c r="D5" s="7">
        <f t="shared" si="0"/>
        <v>81365498939484</v>
      </c>
      <c r="E5" s="7">
        <f t="shared" si="0"/>
        <v>53363631393363</v>
      </c>
      <c r="F5" s="7">
        <f t="shared" si="0"/>
        <v>7745865631131</v>
      </c>
      <c r="G5" s="7">
        <f t="shared" si="0"/>
        <v>6520317247040</v>
      </c>
      <c r="H5" s="7">
        <f t="shared" si="0"/>
        <v>1225548384091</v>
      </c>
      <c r="I5" s="7">
        <f t="shared" si="0"/>
        <v>0</v>
      </c>
      <c r="J5" s="7">
        <f t="shared" si="0"/>
        <v>115359890645064</v>
      </c>
      <c r="K5" s="7">
        <f t="shared" si="0"/>
        <v>42784887823672</v>
      </c>
      <c r="L5" s="7">
        <f t="shared" si="0"/>
        <v>47988750463557</v>
      </c>
      <c r="M5" s="7">
        <f t="shared" si="0"/>
        <v>4651033694423</v>
      </c>
      <c r="N5" s="7">
        <f t="shared" si="0"/>
        <v>4121997091612</v>
      </c>
      <c r="O5" s="7">
        <f t="shared" si="0"/>
        <v>529036602811</v>
      </c>
      <c r="P5" s="7">
        <f t="shared" si="0"/>
        <v>19935218663412</v>
      </c>
      <c r="Q5" s="7">
        <f t="shared" si="0"/>
        <v>47668251482552</v>
      </c>
      <c r="R5" s="7" t="e">
        <f>Q6-Q5</f>
        <v>#VALUE!</v>
      </c>
      <c r="S5" s="7"/>
      <c r="T5" s="7"/>
      <c r="U5" s="7"/>
      <c r="V5" s="7"/>
    </row>
    <row r="6" spans="1:27" s="8" customFormat="1">
      <c r="A6" s="9"/>
      <c r="B6" s="10"/>
      <c r="C6" s="10"/>
      <c r="D6" s="10"/>
      <c r="E6" s="10"/>
      <c r="F6" s="10"/>
      <c r="G6" s="10"/>
      <c r="H6" s="10"/>
      <c r="I6" s="10"/>
      <c r="J6" s="10"/>
      <c r="K6" s="10"/>
      <c r="L6" s="10"/>
      <c r="M6" s="10"/>
      <c r="N6" s="10"/>
      <c r="O6" s="10"/>
      <c r="P6" s="10"/>
      <c r="Q6" s="11" t="s">
        <v>6</v>
      </c>
      <c r="R6" s="11"/>
      <c r="S6" s="11"/>
      <c r="T6" s="11"/>
      <c r="U6" s="11"/>
      <c r="V6" s="11"/>
    </row>
    <row r="7" spans="1:27">
      <c r="A7" s="12" t="s">
        <v>7</v>
      </c>
      <c r="B7" s="13" t="s">
        <v>8</v>
      </c>
      <c r="C7" s="14" t="s">
        <v>9</v>
      </c>
      <c r="D7" s="15"/>
      <c r="E7" s="15"/>
      <c r="F7" s="15"/>
      <c r="G7" s="15"/>
      <c r="H7" s="15"/>
      <c r="I7" s="16"/>
      <c r="J7" s="17" t="s">
        <v>10</v>
      </c>
      <c r="K7" s="18"/>
      <c r="L7" s="18"/>
      <c r="M7" s="18"/>
      <c r="N7" s="18"/>
      <c r="O7" s="18"/>
      <c r="P7" s="18"/>
      <c r="Q7" s="19" t="s">
        <v>11</v>
      </c>
      <c r="R7" s="13" t="s">
        <v>12</v>
      </c>
      <c r="S7" s="13"/>
      <c r="T7" s="13"/>
      <c r="U7" s="13"/>
      <c r="V7" s="13"/>
    </row>
    <row r="8" spans="1:27">
      <c r="A8" s="13"/>
      <c r="B8" s="13"/>
      <c r="C8" s="20" t="s">
        <v>13</v>
      </c>
      <c r="D8" s="21" t="s">
        <v>14</v>
      </c>
      <c r="E8" s="21" t="s">
        <v>15</v>
      </c>
      <c r="F8" s="22" t="s">
        <v>16</v>
      </c>
      <c r="G8" s="22"/>
      <c r="H8" s="22"/>
      <c r="I8" s="23" t="s">
        <v>17</v>
      </c>
      <c r="J8" s="20" t="s">
        <v>13</v>
      </c>
      <c r="K8" s="21" t="s">
        <v>14</v>
      </c>
      <c r="L8" s="21" t="s">
        <v>15</v>
      </c>
      <c r="M8" s="22" t="s">
        <v>16</v>
      </c>
      <c r="N8" s="22"/>
      <c r="O8" s="22"/>
      <c r="P8" s="24" t="s">
        <v>17</v>
      </c>
      <c r="Q8" s="25"/>
      <c r="R8" s="26" t="s">
        <v>18</v>
      </c>
      <c r="S8" s="12" t="s">
        <v>19</v>
      </c>
      <c r="T8" s="12" t="s">
        <v>20</v>
      </c>
      <c r="U8" s="12" t="s">
        <v>21</v>
      </c>
      <c r="V8" s="12" t="s">
        <v>17</v>
      </c>
    </row>
    <row r="9" spans="1:27" ht="22.5" customHeight="1">
      <c r="A9" s="13"/>
      <c r="B9" s="13"/>
      <c r="C9" s="20"/>
      <c r="D9" s="21"/>
      <c r="E9" s="21"/>
      <c r="F9" s="20" t="s">
        <v>22</v>
      </c>
      <c r="G9" s="20" t="s">
        <v>23</v>
      </c>
      <c r="H9" s="20" t="s">
        <v>24</v>
      </c>
      <c r="I9" s="27"/>
      <c r="J9" s="20"/>
      <c r="K9" s="21"/>
      <c r="L9" s="21"/>
      <c r="M9" s="20" t="s">
        <v>22</v>
      </c>
      <c r="N9" s="20" t="s">
        <v>25</v>
      </c>
      <c r="O9" s="20" t="s">
        <v>26</v>
      </c>
      <c r="P9" s="28"/>
      <c r="Q9" s="25"/>
      <c r="R9" s="26"/>
      <c r="S9" s="12"/>
      <c r="T9" s="12"/>
      <c r="U9" s="12"/>
      <c r="V9" s="12"/>
    </row>
    <row r="10" spans="1:27">
      <c r="A10" s="13"/>
      <c r="B10" s="13"/>
      <c r="C10" s="20"/>
      <c r="D10" s="21"/>
      <c r="E10" s="21"/>
      <c r="F10" s="20"/>
      <c r="G10" s="20"/>
      <c r="H10" s="20"/>
      <c r="I10" s="27"/>
      <c r="J10" s="20"/>
      <c r="K10" s="21"/>
      <c r="L10" s="21"/>
      <c r="M10" s="20"/>
      <c r="N10" s="20"/>
      <c r="O10" s="20"/>
      <c r="P10" s="28"/>
      <c r="Q10" s="25"/>
      <c r="R10" s="26"/>
      <c r="S10" s="12"/>
      <c r="T10" s="12"/>
      <c r="U10" s="12"/>
      <c r="V10" s="12"/>
    </row>
    <row r="11" spans="1:27" ht="61.5" customHeight="1">
      <c r="A11" s="13"/>
      <c r="B11" s="13"/>
      <c r="C11" s="20"/>
      <c r="D11" s="21"/>
      <c r="E11" s="21"/>
      <c r="F11" s="20"/>
      <c r="G11" s="20"/>
      <c r="H11" s="20"/>
      <c r="I11" s="29"/>
      <c r="J11" s="20"/>
      <c r="K11" s="21"/>
      <c r="L11" s="21"/>
      <c r="M11" s="20"/>
      <c r="N11" s="20"/>
      <c r="O11" s="20"/>
      <c r="P11" s="30"/>
      <c r="Q11" s="31"/>
      <c r="R11" s="26"/>
      <c r="S11" s="12"/>
      <c r="T11" s="12"/>
      <c r="U11" s="12"/>
      <c r="V11" s="12"/>
    </row>
    <row r="12" spans="1:27" s="6" customFormat="1">
      <c r="A12" s="32" t="s">
        <v>27</v>
      </c>
      <c r="B12" s="32" t="s">
        <v>28</v>
      </c>
      <c r="C12" s="33">
        <v>1</v>
      </c>
      <c r="D12" s="34" t="s">
        <v>29</v>
      </c>
      <c r="E12" s="33">
        <v>3</v>
      </c>
      <c r="F12" s="33">
        <v>4</v>
      </c>
      <c r="G12" s="33">
        <v>5</v>
      </c>
      <c r="H12" s="33">
        <v>6</v>
      </c>
      <c r="I12" s="33">
        <v>7</v>
      </c>
      <c r="J12" s="33">
        <v>8</v>
      </c>
      <c r="K12" s="33">
        <v>9</v>
      </c>
      <c r="L12" s="33">
        <v>10</v>
      </c>
      <c r="M12" s="33">
        <v>11</v>
      </c>
      <c r="N12" s="33">
        <v>12</v>
      </c>
      <c r="O12" s="33">
        <v>13</v>
      </c>
      <c r="P12" s="33">
        <v>14</v>
      </c>
      <c r="Q12" s="33">
        <v>15</v>
      </c>
      <c r="R12" s="34" t="s">
        <v>30</v>
      </c>
      <c r="S12" s="35" t="s">
        <v>31</v>
      </c>
      <c r="T12" s="35" t="s">
        <v>32</v>
      </c>
      <c r="U12" s="32" t="s">
        <v>33</v>
      </c>
      <c r="V12" s="32" t="s">
        <v>34</v>
      </c>
    </row>
    <row r="13" spans="1:27">
      <c r="A13" s="36"/>
      <c r="B13" s="36" t="s">
        <v>35</v>
      </c>
      <c r="C13" s="37">
        <f t="shared" ref="C13:Q13" si="1">C14+C292+C293+C294+C295+C296+C297</f>
        <v>40085131885269</v>
      </c>
      <c r="D13" s="37">
        <f t="shared" si="1"/>
        <v>20341374734871</v>
      </c>
      <c r="E13" s="37">
        <f t="shared" si="1"/>
        <v>13815930250925</v>
      </c>
      <c r="F13" s="37">
        <f t="shared" si="1"/>
        <v>1945676899473</v>
      </c>
      <c r="G13" s="37">
        <f t="shared" si="1"/>
        <v>1630079311760</v>
      </c>
      <c r="H13" s="37">
        <f t="shared" si="1"/>
        <v>315597587713</v>
      </c>
      <c r="I13" s="37">
        <f t="shared" si="1"/>
        <v>0</v>
      </c>
      <c r="J13" s="37">
        <f t="shared" si="1"/>
        <v>34323057470111</v>
      </c>
      <c r="K13" s="37">
        <f t="shared" si="1"/>
        <v>10696221955918</v>
      </c>
      <c r="L13" s="37">
        <f t="shared" si="1"/>
        <v>12482399053193</v>
      </c>
      <c r="M13" s="37">
        <f t="shared" si="1"/>
        <v>1176827129294</v>
      </c>
      <c r="N13" s="37">
        <f t="shared" si="1"/>
        <v>1030499272903</v>
      </c>
      <c r="O13" s="37">
        <f t="shared" si="1"/>
        <v>146327856391</v>
      </c>
      <c r="P13" s="37">
        <f t="shared" si="1"/>
        <v>9967609331706</v>
      </c>
      <c r="Q13" s="37">
        <f t="shared" si="1"/>
        <v>19903152709202</v>
      </c>
      <c r="R13" s="38">
        <v>85.625407366376862</v>
      </c>
      <c r="S13" s="38">
        <v>52.583574587914072</v>
      </c>
      <c r="T13" s="38">
        <v>90.347872539073379</v>
      </c>
      <c r="U13" s="38">
        <v>60.484201133947359</v>
      </c>
      <c r="V13" s="38" t="str">
        <f>IF(I13&lt;&gt;0,P13/I13*100,"")</f>
        <v/>
      </c>
    </row>
    <row r="14" spans="1:27">
      <c r="A14" s="36" t="s">
        <v>27</v>
      </c>
      <c r="B14" s="36" t="s">
        <v>36</v>
      </c>
      <c r="C14" s="37">
        <f t="shared" ref="C14:Q14" si="2">C15+C32+C35+C256+C270+C291</f>
        <v>36102981885269</v>
      </c>
      <c r="D14" s="37">
        <f t="shared" si="2"/>
        <v>20341374734871</v>
      </c>
      <c r="E14" s="37">
        <f t="shared" si="2"/>
        <v>13815930250925</v>
      </c>
      <c r="F14" s="37">
        <f t="shared" si="2"/>
        <v>1945676899473</v>
      </c>
      <c r="G14" s="37">
        <f t="shared" si="2"/>
        <v>1630079311760</v>
      </c>
      <c r="H14" s="37">
        <f t="shared" si="2"/>
        <v>315597587713</v>
      </c>
      <c r="I14" s="37">
        <f t="shared" si="2"/>
        <v>0</v>
      </c>
      <c r="J14" s="37">
        <f t="shared" si="2"/>
        <v>24355448138405</v>
      </c>
      <c r="K14" s="37">
        <f t="shared" si="2"/>
        <v>10696221955918</v>
      </c>
      <c r="L14" s="37">
        <f t="shared" si="2"/>
        <v>12482399053193</v>
      </c>
      <c r="M14" s="37">
        <f t="shared" si="2"/>
        <v>1176827129294</v>
      </c>
      <c r="N14" s="37">
        <f t="shared" si="2"/>
        <v>1030499272903</v>
      </c>
      <c r="O14" s="37">
        <f t="shared" si="2"/>
        <v>146327856391</v>
      </c>
      <c r="P14" s="37">
        <f t="shared" si="2"/>
        <v>0</v>
      </c>
      <c r="Q14" s="37">
        <f t="shared" si="2"/>
        <v>9242507775237</v>
      </c>
      <c r="R14" s="38">
        <v>67.404885498142647</v>
      </c>
      <c r="S14" s="38">
        <v>52.583574587914072</v>
      </c>
      <c r="T14" s="38">
        <v>90.307168323330373</v>
      </c>
      <c r="U14" s="38">
        <v>60.484201133947359</v>
      </c>
      <c r="V14" s="38" t="str">
        <f>IF(I14&lt;&gt;0,P14/I14*100,"")</f>
        <v/>
      </c>
      <c r="Y14" s="39"/>
    </row>
    <row r="15" spans="1:27">
      <c r="A15" s="36" t="s">
        <v>37</v>
      </c>
      <c r="B15" s="40" t="s">
        <v>38</v>
      </c>
      <c r="C15" s="37">
        <v>1115816500783</v>
      </c>
      <c r="D15" s="37">
        <v>514986979724</v>
      </c>
      <c r="E15" s="37">
        <v>595418953051</v>
      </c>
      <c r="F15" s="37">
        <v>5410568008</v>
      </c>
      <c r="G15" s="37">
        <v>0</v>
      </c>
      <c r="H15" s="37">
        <v>5410568008</v>
      </c>
      <c r="I15" s="37">
        <v>0</v>
      </c>
      <c r="J15" s="37">
        <v>838686910046</v>
      </c>
      <c r="K15" s="37">
        <v>276467198304</v>
      </c>
      <c r="L15" s="37">
        <v>558405056742</v>
      </c>
      <c r="M15" s="37">
        <v>3814655000</v>
      </c>
      <c r="N15" s="37">
        <v>0</v>
      </c>
      <c r="O15" s="37">
        <v>3814655000</v>
      </c>
      <c r="P15" s="37">
        <v>0</v>
      </c>
      <c r="Q15" s="37">
        <v>238856658532</v>
      </c>
      <c r="R15" s="38">
        <v>75.163515636977024</v>
      </c>
      <c r="S15" s="38">
        <v>53.684308378469815</v>
      </c>
      <c r="T15" s="38">
        <v>93.783554231967898</v>
      </c>
      <c r="U15" s="38">
        <v>70.503780644836127</v>
      </c>
      <c r="V15" s="41" t="str">
        <f t="shared" ref="V15:V31" si="3">IF(I15&lt;&gt;0,P15/I15*100,"")</f>
        <v/>
      </c>
      <c r="Y15" s="8"/>
      <c r="AA15" s="8"/>
    </row>
    <row r="16" spans="1:27">
      <c r="A16" s="42">
        <v>1</v>
      </c>
      <c r="B16" s="43" t="s">
        <v>39</v>
      </c>
      <c r="C16" s="44">
        <v>387680289377</v>
      </c>
      <c r="D16" s="44">
        <v>179949539377</v>
      </c>
      <c r="E16" s="44">
        <v>206991750000</v>
      </c>
      <c r="F16" s="44">
        <v>739000000</v>
      </c>
      <c r="G16" s="44">
        <v>0</v>
      </c>
      <c r="H16" s="44">
        <v>739000000</v>
      </c>
      <c r="I16" s="44">
        <v>0</v>
      </c>
      <c r="J16" s="44">
        <v>272901036213</v>
      </c>
      <c r="K16" s="44">
        <v>74542553201</v>
      </c>
      <c r="L16" s="44">
        <v>198358483012</v>
      </c>
      <c r="M16" s="44">
        <v>0</v>
      </c>
      <c r="N16" s="44">
        <v>0</v>
      </c>
      <c r="O16" s="44">
        <v>0</v>
      </c>
      <c r="P16" s="44">
        <v>0</v>
      </c>
      <c r="Q16" s="44">
        <v>95960537800</v>
      </c>
      <c r="R16" s="41">
        <v>70.393322459480828</v>
      </c>
      <c r="S16" s="41">
        <v>41.424142267366953</v>
      </c>
      <c r="T16" s="41">
        <v>95.829173390726936</v>
      </c>
      <c r="U16" s="41">
        <v>0</v>
      </c>
      <c r="V16" s="41" t="str">
        <f t="shared" si="3"/>
        <v/>
      </c>
      <c r="X16" s="45"/>
      <c r="Y16" s="8"/>
    </row>
    <row r="17" spans="1:25">
      <c r="A17" s="46">
        <v>2</v>
      </c>
      <c r="B17" s="47" t="s">
        <v>40</v>
      </c>
      <c r="C17" s="44">
        <v>91553029000</v>
      </c>
      <c r="D17" s="44">
        <v>40030971000</v>
      </c>
      <c r="E17" s="44">
        <v>51397058000</v>
      </c>
      <c r="F17" s="44">
        <v>125000000</v>
      </c>
      <c r="G17" s="44">
        <v>0</v>
      </c>
      <c r="H17" s="44">
        <v>125000000</v>
      </c>
      <c r="I17" s="44">
        <v>0</v>
      </c>
      <c r="J17" s="44">
        <v>82185169360</v>
      </c>
      <c r="K17" s="44">
        <v>31516618000</v>
      </c>
      <c r="L17" s="44">
        <v>50543551360</v>
      </c>
      <c r="M17" s="44">
        <v>125000000</v>
      </c>
      <c r="N17" s="44">
        <v>0</v>
      </c>
      <c r="O17" s="44">
        <v>125000000</v>
      </c>
      <c r="P17" s="44">
        <v>0</v>
      </c>
      <c r="Q17" s="44">
        <v>8999907000</v>
      </c>
      <c r="R17" s="41">
        <v>89.767832105259998</v>
      </c>
      <c r="S17" s="48">
        <v>78.730585875621145</v>
      </c>
      <c r="T17" s="48">
        <v>98.3393861959959</v>
      </c>
      <c r="U17" s="41">
        <v>100</v>
      </c>
      <c r="V17" s="48" t="str">
        <f t="shared" si="3"/>
        <v/>
      </c>
      <c r="X17" s="45"/>
    </row>
    <row r="18" spans="1:25">
      <c r="A18" s="42">
        <v>3</v>
      </c>
      <c r="B18" s="43" t="s">
        <v>41</v>
      </c>
      <c r="C18" s="44">
        <v>630804682406</v>
      </c>
      <c r="D18" s="44">
        <v>295006469347</v>
      </c>
      <c r="E18" s="44">
        <v>331251645051</v>
      </c>
      <c r="F18" s="44">
        <v>4546568008</v>
      </c>
      <c r="G18" s="44">
        <v>0</v>
      </c>
      <c r="H18" s="44">
        <v>4546568008</v>
      </c>
      <c r="I18" s="44">
        <v>0</v>
      </c>
      <c r="J18" s="44">
        <v>477822204473</v>
      </c>
      <c r="K18" s="44">
        <v>170408027103</v>
      </c>
      <c r="L18" s="44">
        <v>303724522370</v>
      </c>
      <c r="M18" s="44">
        <v>3689655000</v>
      </c>
      <c r="N18" s="44">
        <v>0</v>
      </c>
      <c r="O18" s="44">
        <v>3689655000</v>
      </c>
      <c r="P18" s="44">
        <v>0</v>
      </c>
      <c r="Q18" s="44">
        <v>133896213732</v>
      </c>
      <c r="R18" s="41">
        <v>75.748043380163594</v>
      </c>
      <c r="S18" s="41">
        <v>57.764166148694976</v>
      </c>
      <c r="T18" s="41">
        <v>91.689966497596757</v>
      </c>
      <c r="U18" s="41">
        <v>81.15253073324314</v>
      </c>
      <c r="V18" s="41" t="str">
        <f t="shared" si="3"/>
        <v/>
      </c>
      <c r="X18" s="45"/>
      <c r="Y18" s="49"/>
    </row>
    <row r="19" spans="1:25">
      <c r="A19" s="42">
        <v>4</v>
      </c>
      <c r="B19" s="43" t="s">
        <v>42</v>
      </c>
      <c r="C19" s="44">
        <v>774000000</v>
      </c>
      <c r="D19" s="44">
        <v>0</v>
      </c>
      <c r="E19" s="44">
        <v>774000000</v>
      </c>
      <c r="F19" s="44">
        <v>0</v>
      </c>
      <c r="G19" s="44">
        <v>0</v>
      </c>
      <c r="H19" s="44">
        <v>0</v>
      </c>
      <c r="I19" s="44">
        <v>0</v>
      </c>
      <c r="J19" s="44">
        <v>774000000</v>
      </c>
      <c r="K19" s="44">
        <v>0</v>
      </c>
      <c r="L19" s="44">
        <v>774000000</v>
      </c>
      <c r="M19" s="44">
        <v>0</v>
      </c>
      <c r="N19" s="44">
        <v>0</v>
      </c>
      <c r="O19" s="44">
        <v>0</v>
      </c>
      <c r="P19" s="44">
        <v>0</v>
      </c>
      <c r="Q19" s="44">
        <v>0</v>
      </c>
      <c r="R19" s="41">
        <v>100</v>
      </c>
      <c r="S19" s="41" t="s">
        <v>43</v>
      </c>
      <c r="T19" s="41">
        <v>100</v>
      </c>
      <c r="U19" s="41" t="s">
        <v>43</v>
      </c>
      <c r="V19" s="41" t="str">
        <f t="shared" si="3"/>
        <v/>
      </c>
      <c r="X19" s="45"/>
    </row>
    <row r="20" spans="1:25">
      <c r="A20" s="42">
        <v>5</v>
      </c>
      <c r="B20" s="43" t="s">
        <v>44</v>
      </c>
      <c r="C20" s="44">
        <v>1786150000</v>
      </c>
      <c r="D20" s="44">
        <v>0</v>
      </c>
      <c r="E20" s="44">
        <v>1786150000</v>
      </c>
      <c r="F20" s="44">
        <v>0</v>
      </c>
      <c r="G20" s="44">
        <v>0</v>
      </c>
      <c r="H20" s="44">
        <v>0</v>
      </c>
      <c r="I20" s="44">
        <v>0</v>
      </c>
      <c r="J20" s="44">
        <v>1786150000</v>
      </c>
      <c r="K20" s="44">
        <v>0</v>
      </c>
      <c r="L20" s="44">
        <v>1786150000</v>
      </c>
      <c r="M20" s="44">
        <v>0</v>
      </c>
      <c r="N20" s="44">
        <v>0</v>
      </c>
      <c r="O20" s="44">
        <v>0</v>
      </c>
      <c r="P20" s="44">
        <v>0</v>
      </c>
      <c r="Q20" s="44">
        <v>0</v>
      </c>
      <c r="R20" s="41">
        <v>100</v>
      </c>
      <c r="S20" s="41" t="s">
        <v>43</v>
      </c>
      <c r="T20" s="41">
        <v>100</v>
      </c>
      <c r="U20" s="41" t="s">
        <v>43</v>
      </c>
      <c r="V20" s="41" t="str">
        <f t="shared" si="3"/>
        <v/>
      </c>
      <c r="X20" s="45"/>
    </row>
    <row r="21" spans="1:25" s="50" customFormat="1">
      <c r="A21" s="42">
        <v>6</v>
      </c>
      <c r="B21" s="43" t="s">
        <v>45</v>
      </c>
      <c r="C21" s="44">
        <v>227500000</v>
      </c>
      <c r="D21" s="37">
        <v>0</v>
      </c>
      <c r="E21" s="44">
        <v>227500000</v>
      </c>
      <c r="F21" s="44">
        <v>0</v>
      </c>
      <c r="G21" s="37">
        <v>0</v>
      </c>
      <c r="H21" s="44">
        <v>0</v>
      </c>
      <c r="I21" s="37">
        <v>0</v>
      </c>
      <c r="J21" s="44">
        <v>227500000</v>
      </c>
      <c r="K21" s="37">
        <v>0</v>
      </c>
      <c r="L21" s="44">
        <v>227500000</v>
      </c>
      <c r="M21" s="44">
        <v>0</v>
      </c>
      <c r="N21" s="37">
        <v>0</v>
      </c>
      <c r="O21" s="44">
        <v>0</v>
      </c>
      <c r="P21" s="37">
        <v>0</v>
      </c>
      <c r="Q21" s="44">
        <v>0</v>
      </c>
      <c r="R21" s="41">
        <v>100</v>
      </c>
      <c r="S21" s="41" t="s">
        <v>43</v>
      </c>
      <c r="T21" s="41">
        <v>100</v>
      </c>
      <c r="U21" s="41" t="s">
        <v>43</v>
      </c>
      <c r="V21" s="41" t="str">
        <f t="shared" si="3"/>
        <v/>
      </c>
      <c r="X21" s="45"/>
    </row>
    <row r="22" spans="1:25">
      <c r="A22" s="42">
        <v>7</v>
      </c>
      <c r="B22" s="43" t="s">
        <v>46</v>
      </c>
      <c r="C22" s="44">
        <v>119350000</v>
      </c>
      <c r="D22" s="44">
        <v>0</v>
      </c>
      <c r="E22" s="44">
        <v>119350000</v>
      </c>
      <c r="F22" s="44">
        <v>0</v>
      </c>
      <c r="G22" s="44">
        <v>0</v>
      </c>
      <c r="H22" s="44">
        <v>0</v>
      </c>
      <c r="I22" s="44">
        <v>0</v>
      </c>
      <c r="J22" s="44">
        <v>119350000</v>
      </c>
      <c r="K22" s="44">
        <v>0</v>
      </c>
      <c r="L22" s="44">
        <v>119350000</v>
      </c>
      <c r="M22" s="44">
        <v>0</v>
      </c>
      <c r="N22" s="44">
        <v>0</v>
      </c>
      <c r="O22" s="44">
        <v>0</v>
      </c>
      <c r="P22" s="44">
        <v>0</v>
      </c>
      <c r="Q22" s="44">
        <v>0</v>
      </c>
      <c r="R22" s="41">
        <v>100</v>
      </c>
      <c r="S22" s="41" t="s">
        <v>43</v>
      </c>
      <c r="T22" s="41">
        <v>100</v>
      </c>
      <c r="U22" s="41" t="s">
        <v>43</v>
      </c>
      <c r="V22" s="41" t="str">
        <f t="shared" si="3"/>
        <v/>
      </c>
      <c r="X22" s="45"/>
    </row>
    <row r="23" spans="1:25" ht="19.5" customHeight="1">
      <c r="A23" s="42">
        <v>8</v>
      </c>
      <c r="B23" s="43" t="s">
        <v>47</v>
      </c>
      <c r="C23" s="44">
        <v>22400000</v>
      </c>
      <c r="D23" s="44">
        <v>0</v>
      </c>
      <c r="E23" s="44">
        <v>22400000</v>
      </c>
      <c r="F23" s="44">
        <v>0</v>
      </c>
      <c r="G23" s="44">
        <v>0</v>
      </c>
      <c r="H23" s="44">
        <v>0</v>
      </c>
      <c r="I23" s="44">
        <v>0</v>
      </c>
      <c r="J23" s="44">
        <v>22400000</v>
      </c>
      <c r="K23" s="44">
        <v>0</v>
      </c>
      <c r="L23" s="44">
        <v>22400000</v>
      </c>
      <c r="M23" s="44">
        <v>0</v>
      </c>
      <c r="N23" s="44">
        <v>0</v>
      </c>
      <c r="O23" s="44">
        <v>0</v>
      </c>
      <c r="P23" s="44">
        <v>0</v>
      </c>
      <c r="Q23" s="44">
        <v>0</v>
      </c>
      <c r="R23" s="41">
        <v>100</v>
      </c>
      <c r="S23" s="41" t="s">
        <v>43</v>
      </c>
      <c r="T23" s="41">
        <v>100</v>
      </c>
      <c r="U23" s="41" t="s">
        <v>43</v>
      </c>
      <c r="V23" s="41" t="str">
        <f t="shared" si="3"/>
        <v/>
      </c>
      <c r="X23" s="45"/>
    </row>
    <row r="24" spans="1:25">
      <c r="A24" s="42">
        <v>9</v>
      </c>
      <c r="B24" s="43" t="s">
        <v>48</v>
      </c>
      <c r="C24" s="44">
        <v>87850000</v>
      </c>
      <c r="D24" s="44">
        <v>0</v>
      </c>
      <c r="E24" s="44">
        <v>87850000</v>
      </c>
      <c r="F24" s="44">
        <v>0</v>
      </c>
      <c r="G24" s="44">
        <v>0</v>
      </c>
      <c r="H24" s="44">
        <v>0</v>
      </c>
      <c r="I24" s="44">
        <v>0</v>
      </c>
      <c r="J24" s="44">
        <v>87850000</v>
      </c>
      <c r="K24" s="44">
        <v>0</v>
      </c>
      <c r="L24" s="44">
        <v>87850000</v>
      </c>
      <c r="M24" s="44">
        <v>0</v>
      </c>
      <c r="N24" s="44">
        <v>0</v>
      </c>
      <c r="O24" s="44">
        <v>0</v>
      </c>
      <c r="P24" s="44">
        <v>0</v>
      </c>
      <c r="Q24" s="44">
        <v>0</v>
      </c>
      <c r="R24" s="41">
        <v>100</v>
      </c>
      <c r="S24" s="41" t="s">
        <v>43</v>
      </c>
      <c r="T24" s="41">
        <v>100</v>
      </c>
      <c r="U24" s="41" t="s">
        <v>43</v>
      </c>
      <c r="V24" s="41" t="str">
        <f t="shared" si="3"/>
        <v/>
      </c>
      <c r="X24" s="45"/>
    </row>
    <row r="25" spans="1:25">
      <c r="A25" s="42">
        <v>10</v>
      </c>
      <c r="B25" s="43" t="s">
        <v>49</v>
      </c>
      <c r="C25" s="44">
        <v>71750000</v>
      </c>
      <c r="D25" s="44">
        <v>0</v>
      </c>
      <c r="E25" s="44">
        <v>71750000</v>
      </c>
      <c r="F25" s="44">
        <v>0</v>
      </c>
      <c r="G25" s="44">
        <v>0</v>
      </c>
      <c r="H25" s="44">
        <v>0</v>
      </c>
      <c r="I25" s="44">
        <v>0</v>
      </c>
      <c r="J25" s="44">
        <v>71750000</v>
      </c>
      <c r="K25" s="44">
        <v>0</v>
      </c>
      <c r="L25" s="44">
        <v>71750000</v>
      </c>
      <c r="M25" s="44">
        <v>0</v>
      </c>
      <c r="N25" s="44">
        <v>0</v>
      </c>
      <c r="O25" s="44">
        <v>0</v>
      </c>
      <c r="P25" s="44">
        <v>0</v>
      </c>
      <c r="Q25" s="44">
        <v>0</v>
      </c>
      <c r="R25" s="41">
        <v>100</v>
      </c>
      <c r="S25" s="41" t="s">
        <v>43</v>
      </c>
      <c r="T25" s="41">
        <v>100</v>
      </c>
      <c r="U25" s="41" t="s">
        <v>43</v>
      </c>
      <c r="V25" s="41" t="str">
        <f t="shared" si="3"/>
        <v/>
      </c>
      <c r="X25" s="45"/>
    </row>
    <row r="26" spans="1:25">
      <c r="A26" s="42">
        <v>11</v>
      </c>
      <c r="B26" s="43" t="s">
        <v>50</v>
      </c>
      <c r="C26" s="44">
        <v>45500000</v>
      </c>
      <c r="D26" s="44">
        <v>0</v>
      </c>
      <c r="E26" s="44">
        <v>45500000</v>
      </c>
      <c r="F26" s="44">
        <v>0</v>
      </c>
      <c r="G26" s="44">
        <v>0</v>
      </c>
      <c r="H26" s="44">
        <v>0</v>
      </c>
      <c r="I26" s="44">
        <v>0</v>
      </c>
      <c r="J26" s="44">
        <v>45500000</v>
      </c>
      <c r="K26" s="44">
        <v>0</v>
      </c>
      <c r="L26" s="44">
        <v>45500000</v>
      </c>
      <c r="M26" s="44">
        <v>0</v>
      </c>
      <c r="N26" s="44">
        <v>0</v>
      </c>
      <c r="O26" s="44">
        <v>0</v>
      </c>
      <c r="P26" s="44">
        <v>0</v>
      </c>
      <c r="Q26" s="44">
        <v>0</v>
      </c>
      <c r="R26" s="41">
        <v>100</v>
      </c>
      <c r="S26" s="41" t="s">
        <v>43</v>
      </c>
      <c r="T26" s="41">
        <v>100</v>
      </c>
      <c r="U26" s="41" t="s">
        <v>43</v>
      </c>
      <c r="V26" s="41" t="str">
        <f t="shared" si="3"/>
        <v/>
      </c>
      <c r="X26" s="45"/>
    </row>
    <row r="27" spans="1:25">
      <c r="A27" s="42">
        <v>12</v>
      </c>
      <c r="B27" s="43" t="s">
        <v>51</v>
      </c>
      <c r="C27" s="44">
        <v>100000000</v>
      </c>
      <c r="D27" s="44">
        <v>0</v>
      </c>
      <c r="E27" s="44">
        <v>100000000</v>
      </c>
      <c r="F27" s="44">
        <v>0</v>
      </c>
      <c r="G27" s="44">
        <v>0</v>
      </c>
      <c r="H27" s="44">
        <v>0</v>
      </c>
      <c r="I27" s="44">
        <v>0</v>
      </c>
      <c r="J27" s="44">
        <v>100000000</v>
      </c>
      <c r="K27" s="44">
        <v>0</v>
      </c>
      <c r="L27" s="44">
        <v>100000000</v>
      </c>
      <c r="M27" s="44">
        <v>0</v>
      </c>
      <c r="N27" s="44">
        <v>0</v>
      </c>
      <c r="O27" s="44">
        <v>0</v>
      </c>
      <c r="P27" s="44">
        <v>0</v>
      </c>
      <c r="Q27" s="44">
        <v>0</v>
      </c>
      <c r="R27" s="41">
        <v>100</v>
      </c>
      <c r="S27" s="41" t="s">
        <v>43</v>
      </c>
      <c r="T27" s="41">
        <v>100</v>
      </c>
      <c r="U27" s="41" t="s">
        <v>43</v>
      </c>
      <c r="V27" s="41" t="str">
        <f t="shared" si="3"/>
        <v/>
      </c>
      <c r="X27" s="45"/>
    </row>
    <row r="28" spans="1:25">
      <c r="A28" s="42">
        <v>13</v>
      </c>
      <c r="B28" s="43" t="s">
        <v>52</v>
      </c>
      <c r="C28" s="44">
        <v>997000000</v>
      </c>
      <c r="D28" s="44">
        <v>0</v>
      </c>
      <c r="E28" s="44">
        <v>997000000</v>
      </c>
      <c r="F28" s="44">
        <v>0</v>
      </c>
      <c r="G28" s="44">
        <v>0</v>
      </c>
      <c r="H28" s="44">
        <v>0</v>
      </c>
      <c r="I28" s="44">
        <v>0</v>
      </c>
      <c r="J28" s="44">
        <v>997000000</v>
      </c>
      <c r="K28" s="44">
        <v>0</v>
      </c>
      <c r="L28" s="44">
        <v>997000000</v>
      </c>
      <c r="M28" s="44">
        <v>0</v>
      </c>
      <c r="N28" s="44">
        <v>0</v>
      </c>
      <c r="O28" s="44">
        <v>0</v>
      </c>
      <c r="P28" s="44">
        <v>0</v>
      </c>
      <c r="Q28" s="44">
        <v>0</v>
      </c>
      <c r="R28" s="41">
        <v>100</v>
      </c>
      <c r="S28" s="41" t="s">
        <v>43</v>
      </c>
      <c r="T28" s="41">
        <v>100</v>
      </c>
      <c r="U28" s="41" t="s">
        <v>43</v>
      </c>
      <c r="V28" s="41" t="str">
        <f t="shared" si="3"/>
        <v/>
      </c>
      <c r="X28" s="45"/>
    </row>
    <row r="29" spans="1:25">
      <c r="A29" s="42">
        <v>14</v>
      </c>
      <c r="B29" s="43" t="s">
        <v>53</v>
      </c>
      <c r="C29" s="44">
        <v>997500000</v>
      </c>
      <c r="D29" s="44">
        <v>0</v>
      </c>
      <c r="E29" s="44">
        <v>997500000</v>
      </c>
      <c r="F29" s="44">
        <v>0</v>
      </c>
      <c r="G29" s="44">
        <v>0</v>
      </c>
      <c r="H29" s="44">
        <v>0</v>
      </c>
      <c r="I29" s="44">
        <v>0</v>
      </c>
      <c r="J29" s="44">
        <v>997500000</v>
      </c>
      <c r="K29" s="44">
        <v>0</v>
      </c>
      <c r="L29" s="44">
        <v>997500000</v>
      </c>
      <c r="M29" s="44">
        <v>0</v>
      </c>
      <c r="N29" s="44">
        <v>0</v>
      </c>
      <c r="O29" s="44">
        <v>0</v>
      </c>
      <c r="P29" s="44">
        <v>0</v>
      </c>
      <c r="Q29" s="44">
        <v>0</v>
      </c>
      <c r="R29" s="41">
        <v>100</v>
      </c>
      <c r="S29" s="41" t="s">
        <v>43</v>
      </c>
      <c r="T29" s="41">
        <v>100</v>
      </c>
      <c r="U29" s="41" t="s">
        <v>43</v>
      </c>
      <c r="V29" s="41" t="str">
        <f t="shared" si="3"/>
        <v/>
      </c>
      <c r="X29" s="45"/>
    </row>
    <row r="30" spans="1:25">
      <c r="A30" s="42">
        <v>15</v>
      </c>
      <c r="B30" s="43" t="s">
        <v>54</v>
      </c>
      <c r="C30" s="44">
        <v>97000000</v>
      </c>
      <c r="D30" s="44">
        <v>0</v>
      </c>
      <c r="E30" s="44">
        <v>97000000</v>
      </c>
      <c r="F30" s="44">
        <v>0</v>
      </c>
      <c r="G30" s="44">
        <v>0</v>
      </c>
      <c r="H30" s="44">
        <v>0</v>
      </c>
      <c r="I30" s="44">
        <v>0</v>
      </c>
      <c r="J30" s="44">
        <v>97000000</v>
      </c>
      <c r="K30" s="44">
        <v>0</v>
      </c>
      <c r="L30" s="44">
        <v>97000000</v>
      </c>
      <c r="M30" s="44">
        <v>0</v>
      </c>
      <c r="N30" s="44">
        <v>0</v>
      </c>
      <c r="O30" s="44">
        <v>0</v>
      </c>
      <c r="P30" s="44">
        <v>0</v>
      </c>
      <c r="Q30" s="44">
        <v>0</v>
      </c>
      <c r="R30" s="41">
        <v>100</v>
      </c>
      <c r="S30" s="41" t="s">
        <v>43</v>
      </c>
      <c r="T30" s="41">
        <v>100</v>
      </c>
      <c r="U30" s="41" t="s">
        <v>43</v>
      </c>
      <c r="V30" s="41" t="str">
        <f t="shared" si="3"/>
        <v/>
      </c>
      <c r="X30" s="45"/>
    </row>
    <row r="31" spans="1:25">
      <c r="A31" s="42">
        <v>16</v>
      </c>
      <c r="B31" s="43" t="s">
        <v>55</v>
      </c>
      <c r="C31" s="44">
        <v>452500000</v>
      </c>
      <c r="D31" s="44">
        <v>0</v>
      </c>
      <c r="E31" s="44">
        <v>452500000</v>
      </c>
      <c r="F31" s="44">
        <v>0</v>
      </c>
      <c r="G31" s="44">
        <v>0</v>
      </c>
      <c r="H31" s="44">
        <v>0</v>
      </c>
      <c r="I31" s="44">
        <v>0</v>
      </c>
      <c r="J31" s="44">
        <v>452500000</v>
      </c>
      <c r="K31" s="44">
        <v>0</v>
      </c>
      <c r="L31" s="44">
        <v>452500000</v>
      </c>
      <c r="M31" s="44">
        <v>0</v>
      </c>
      <c r="N31" s="44">
        <v>0</v>
      </c>
      <c r="O31" s="44">
        <v>0</v>
      </c>
      <c r="P31" s="44">
        <v>0</v>
      </c>
      <c r="Q31" s="44">
        <v>0</v>
      </c>
      <c r="R31" s="41">
        <v>100</v>
      </c>
      <c r="S31" s="41" t="s">
        <v>43</v>
      </c>
      <c r="T31" s="41">
        <v>100</v>
      </c>
      <c r="U31" s="41" t="s">
        <v>43</v>
      </c>
      <c r="V31" s="41" t="str">
        <f t="shared" si="3"/>
        <v/>
      </c>
      <c r="X31" s="45"/>
    </row>
    <row r="32" spans="1:25" s="50" customFormat="1">
      <c r="A32" s="36" t="s">
        <v>56</v>
      </c>
      <c r="B32" s="51" t="s">
        <v>57</v>
      </c>
      <c r="C32" s="37">
        <v>522370981558</v>
      </c>
      <c r="D32" s="37">
        <v>2600000000</v>
      </c>
      <c r="E32" s="37">
        <v>519770981558</v>
      </c>
      <c r="F32" s="37">
        <v>0</v>
      </c>
      <c r="G32" s="37">
        <v>0</v>
      </c>
      <c r="H32" s="37">
        <v>0</v>
      </c>
      <c r="I32" s="37">
        <v>0</v>
      </c>
      <c r="J32" s="37">
        <v>460868509418</v>
      </c>
      <c r="K32" s="37">
        <v>2341031000</v>
      </c>
      <c r="L32" s="37">
        <v>457770406726</v>
      </c>
      <c r="M32" s="37">
        <v>757071692</v>
      </c>
      <c r="N32" s="37">
        <v>0</v>
      </c>
      <c r="O32" s="37">
        <v>757071692</v>
      </c>
      <c r="P32" s="37">
        <v>0</v>
      </c>
      <c r="Q32" s="37">
        <v>1599108694</v>
      </c>
      <c r="R32" s="38">
        <v>88.226284707361515</v>
      </c>
      <c r="S32" s="38">
        <v>90.03965384615384</v>
      </c>
      <c r="T32" s="38">
        <v>88.071559007362268</v>
      </c>
      <c r="U32" s="38" t="s">
        <v>43</v>
      </c>
      <c r="V32" s="38"/>
      <c r="X32" s="52"/>
    </row>
    <row r="33" spans="1:24">
      <c r="A33" s="42">
        <v>1</v>
      </c>
      <c r="B33" s="43" t="s">
        <v>58</v>
      </c>
      <c r="C33" s="44">
        <v>516881981558</v>
      </c>
      <c r="D33" s="44">
        <v>2600000000</v>
      </c>
      <c r="E33" s="44">
        <v>514281981558</v>
      </c>
      <c r="F33" s="44">
        <v>0</v>
      </c>
      <c r="G33" s="44">
        <v>0</v>
      </c>
      <c r="H33" s="44">
        <v>0</v>
      </c>
      <c r="I33" s="44">
        <v>0</v>
      </c>
      <c r="J33" s="44">
        <v>458606105175</v>
      </c>
      <c r="K33" s="44">
        <v>2341031000</v>
      </c>
      <c r="L33" s="44">
        <v>455508002483</v>
      </c>
      <c r="M33" s="44">
        <v>757071692</v>
      </c>
      <c r="N33" s="44">
        <v>0</v>
      </c>
      <c r="O33" s="44">
        <v>757071692</v>
      </c>
      <c r="P33" s="44">
        <v>0</v>
      </c>
      <c r="Q33" s="44">
        <v>1599108694</v>
      </c>
      <c r="R33" s="41">
        <v>88.725496639030979</v>
      </c>
      <c r="S33" s="41">
        <v>90.03965384615384</v>
      </c>
      <c r="T33" s="41">
        <v>88.571643343026281</v>
      </c>
      <c r="U33" s="41" t="s">
        <v>43</v>
      </c>
      <c r="V33" s="41" t="str">
        <f t="shared" ref="V33:V35" si="4">IF(I33&lt;&gt;0,P33/I33*100,"")</f>
        <v/>
      </c>
      <c r="X33" s="45"/>
    </row>
    <row r="34" spans="1:24">
      <c r="A34" s="42">
        <v>2</v>
      </c>
      <c r="B34" s="43" t="s">
        <v>59</v>
      </c>
      <c r="C34" s="44">
        <v>5489000000</v>
      </c>
      <c r="D34" s="44">
        <v>0</v>
      </c>
      <c r="E34" s="44">
        <v>5489000000</v>
      </c>
      <c r="F34" s="44">
        <v>0</v>
      </c>
      <c r="G34" s="44">
        <v>0</v>
      </c>
      <c r="H34" s="44">
        <v>0</v>
      </c>
      <c r="I34" s="44">
        <v>0</v>
      </c>
      <c r="J34" s="44">
        <v>2262404243</v>
      </c>
      <c r="K34" s="44">
        <v>0</v>
      </c>
      <c r="L34" s="44">
        <v>2262404243</v>
      </c>
      <c r="M34" s="44">
        <v>0</v>
      </c>
      <c r="N34" s="44">
        <v>0</v>
      </c>
      <c r="O34" s="44">
        <v>0</v>
      </c>
      <c r="P34" s="44">
        <v>0</v>
      </c>
      <c r="Q34" s="44">
        <v>0</v>
      </c>
      <c r="R34" s="41">
        <v>41.21705671342685</v>
      </c>
      <c r="S34" s="41" t="s">
        <v>43</v>
      </c>
      <c r="T34" s="41">
        <v>41.21705671342685</v>
      </c>
      <c r="U34" s="41" t="s">
        <v>43</v>
      </c>
      <c r="V34" s="41" t="str">
        <f t="shared" si="4"/>
        <v/>
      </c>
      <c r="X34" s="45"/>
    </row>
    <row r="35" spans="1:24" s="50" customFormat="1">
      <c r="A35" s="36" t="s">
        <v>60</v>
      </c>
      <c r="B35" s="51" t="s">
        <v>61</v>
      </c>
      <c r="C35" s="37">
        <v>32034859383612</v>
      </c>
      <c r="D35" s="37">
        <v>19823787755147</v>
      </c>
      <c r="E35" s="37">
        <v>10331111192524</v>
      </c>
      <c r="F35" s="37">
        <v>1879960435941</v>
      </c>
      <c r="G35" s="37">
        <v>1630079311760</v>
      </c>
      <c r="H35" s="37">
        <v>249881124181</v>
      </c>
      <c r="I35" s="37">
        <v>0</v>
      </c>
      <c r="J35" s="37">
        <v>20667684977457</v>
      </c>
      <c r="K35" s="37">
        <v>10417413726614</v>
      </c>
      <c r="L35" s="37">
        <v>9138321743765</v>
      </c>
      <c r="M35" s="37">
        <v>1111949507078</v>
      </c>
      <c r="N35" s="37">
        <v>1030499272903</v>
      </c>
      <c r="O35" s="37">
        <v>81450234175</v>
      </c>
      <c r="P35" s="37">
        <v>0</v>
      </c>
      <c r="Q35" s="37">
        <v>8964312008011</v>
      </c>
      <c r="R35" s="38">
        <v>64.516234424396828</v>
      </c>
      <c r="S35" s="38">
        <v>52.550066895814339</v>
      </c>
      <c r="T35" s="38">
        <v>88.454393467160159</v>
      </c>
      <c r="U35" s="38">
        <v>59.147495118503493</v>
      </c>
      <c r="V35" s="41" t="str">
        <f t="shared" si="4"/>
        <v/>
      </c>
    </row>
    <row r="36" spans="1:24">
      <c r="A36" s="42">
        <v>1</v>
      </c>
      <c r="B36" s="53" t="s">
        <v>62</v>
      </c>
      <c r="C36" s="44">
        <v>2612000000</v>
      </c>
      <c r="D36" s="44">
        <v>0</v>
      </c>
      <c r="E36" s="44">
        <v>2612000000</v>
      </c>
      <c r="F36" s="44">
        <v>0</v>
      </c>
      <c r="G36" s="44">
        <v>0</v>
      </c>
      <c r="H36" s="44">
        <v>0</v>
      </c>
      <c r="I36" s="44">
        <v>0</v>
      </c>
      <c r="J36" s="44">
        <v>829148287</v>
      </c>
      <c r="K36" s="44">
        <v>0</v>
      </c>
      <c r="L36" s="44">
        <v>829148287</v>
      </c>
      <c r="M36" s="44">
        <v>0</v>
      </c>
      <c r="N36" s="44">
        <v>0</v>
      </c>
      <c r="O36" s="44">
        <v>0</v>
      </c>
      <c r="P36" s="44">
        <v>0</v>
      </c>
      <c r="Q36" s="44">
        <v>0</v>
      </c>
      <c r="R36" s="41">
        <v>31.743808843797854</v>
      </c>
      <c r="S36" s="41" t="s">
        <v>43</v>
      </c>
      <c r="T36" s="41">
        <v>31.743808843797854</v>
      </c>
      <c r="U36" s="41" t="s">
        <v>43</v>
      </c>
      <c r="V36" s="41"/>
    </row>
    <row r="37" spans="1:24">
      <c r="A37" s="54">
        <v>2</v>
      </c>
      <c r="B37" s="55" t="s">
        <v>63</v>
      </c>
      <c r="C37" s="44">
        <v>12180873000</v>
      </c>
      <c r="D37" s="44">
        <v>0</v>
      </c>
      <c r="E37" s="44">
        <v>12180873000</v>
      </c>
      <c r="F37" s="44">
        <v>0</v>
      </c>
      <c r="G37" s="44">
        <v>0</v>
      </c>
      <c r="H37" s="44">
        <v>0</v>
      </c>
      <c r="I37" s="44">
        <v>0</v>
      </c>
      <c r="J37" s="44">
        <v>9226009220</v>
      </c>
      <c r="K37" s="44">
        <v>0</v>
      </c>
      <c r="L37" s="44">
        <v>9226009220</v>
      </c>
      <c r="M37" s="44">
        <v>0</v>
      </c>
      <c r="N37" s="44">
        <v>0</v>
      </c>
      <c r="O37" s="44">
        <v>0</v>
      </c>
      <c r="P37" s="44">
        <v>0</v>
      </c>
      <c r="Q37" s="44">
        <v>1292000000</v>
      </c>
      <c r="R37" s="41">
        <v>75.741773352369734</v>
      </c>
      <c r="S37" s="41" t="s">
        <v>43</v>
      </c>
      <c r="T37" s="41">
        <v>75.741773352369734</v>
      </c>
      <c r="U37" s="41" t="s">
        <v>43</v>
      </c>
      <c r="V37" s="41"/>
    </row>
    <row r="38" spans="1:24">
      <c r="A38" s="54">
        <v>3</v>
      </c>
      <c r="B38" s="55" t="s">
        <v>64</v>
      </c>
      <c r="C38" s="44">
        <v>884613615601</v>
      </c>
      <c r="D38" s="44">
        <v>870401615601</v>
      </c>
      <c r="E38" s="44">
        <v>14212000000</v>
      </c>
      <c r="F38" s="44">
        <v>0</v>
      </c>
      <c r="G38" s="44">
        <v>0</v>
      </c>
      <c r="H38" s="44">
        <v>0</v>
      </c>
      <c r="I38" s="44">
        <v>0</v>
      </c>
      <c r="J38" s="44">
        <v>255114246217</v>
      </c>
      <c r="K38" s="44">
        <v>243804502164</v>
      </c>
      <c r="L38" s="44">
        <v>11309744053</v>
      </c>
      <c r="M38" s="44">
        <v>0</v>
      </c>
      <c r="N38" s="44">
        <v>0</v>
      </c>
      <c r="O38" s="44">
        <v>0</v>
      </c>
      <c r="P38" s="44">
        <v>0</v>
      </c>
      <c r="Q38" s="44">
        <v>476406786199</v>
      </c>
      <c r="R38" s="41">
        <v>28.839059417334116</v>
      </c>
      <c r="S38" s="41">
        <v>28.010575554326888</v>
      </c>
      <c r="T38" s="41">
        <v>79.578835160427815</v>
      </c>
      <c r="U38" s="41" t="s">
        <v>43</v>
      </c>
      <c r="V38" s="41"/>
    </row>
    <row r="39" spans="1:24" ht="37.5">
      <c r="A39" s="54">
        <v>4</v>
      </c>
      <c r="B39" s="55" t="s">
        <v>65</v>
      </c>
      <c r="C39" s="44">
        <v>5145000000</v>
      </c>
      <c r="D39" s="44">
        <v>0</v>
      </c>
      <c r="E39" s="44">
        <v>5145000000</v>
      </c>
      <c r="F39" s="44">
        <v>0</v>
      </c>
      <c r="G39" s="44">
        <v>0</v>
      </c>
      <c r="H39" s="44">
        <v>0</v>
      </c>
      <c r="I39" s="44">
        <v>0</v>
      </c>
      <c r="J39" s="44">
        <v>3805310788</v>
      </c>
      <c r="K39" s="44">
        <v>0</v>
      </c>
      <c r="L39" s="44">
        <v>3805310788</v>
      </c>
      <c r="M39" s="44">
        <v>0</v>
      </c>
      <c r="N39" s="44">
        <v>0</v>
      </c>
      <c r="O39" s="44">
        <v>0</v>
      </c>
      <c r="P39" s="44">
        <v>0</v>
      </c>
      <c r="Q39" s="44">
        <v>0</v>
      </c>
      <c r="R39" s="41">
        <v>73.96133698736638</v>
      </c>
      <c r="S39" s="41" t="s">
        <v>43</v>
      </c>
      <c r="T39" s="41">
        <v>73.96133698736638</v>
      </c>
      <c r="U39" s="41" t="s">
        <v>43</v>
      </c>
      <c r="V39" s="41"/>
    </row>
    <row r="40" spans="1:24" ht="37.5">
      <c r="A40" s="54">
        <v>5</v>
      </c>
      <c r="B40" s="55" t="s">
        <v>66</v>
      </c>
      <c r="C40" s="44">
        <v>416039119747</v>
      </c>
      <c r="D40" s="44">
        <v>0</v>
      </c>
      <c r="E40" s="44">
        <v>397851237747</v>
      </c>
      <c r="F40" s="44">
        <v>18187882000</v>
      </c>
      <c r="G40" s="44">
        <v>0</v>
      </c>
      <c r="H40" s="44">
        <v>18187882000</v>
      </c>
      <c r="I40" s="44">
        <v>0</v>
      </c>
      <c r="J40" s="44">
        <v>223742431382</v>
      </c>
      <c r="K40" s="44">
        <v>0</v>
      </c>
      <c r="L40" s="44">
        <v>207130865482</v>
      </c>
      <c r="M40" s="44">
        <v>16611565900.000002</v>
      </c>
      <c r="N40" s="44">
        <v>0</v>
      </c>
      <c r="O40" s="44">
        <v>16611565900.000002</v>
      </c>
      <c r="P40" s="44">
        <v>0</v>
      </c>
      <c r="Q40" s="44">
        <v>171881667100</v>
      </c>
      <c r="R40" s="41">
        <v>53.779181034240565</v>
      </c>
      <c r="S40" s="41" t="s">
        <v>43</v>
      </c>
      <c r="T40" s="41">
        <v>52.062390619912527</v>
      </c>
      <c r="U40" s="41">
        <v>91.333151930499668</v>
      </c>
      <c r="V40" s="41"/>
    </row>
    <row r="41" spans="1:24" ht="37.5">
      <c r="A41" s="54">
        <v>6</v>
      </c>
      <c r="B41" s="55" t="s">
        <v>67</v>
      </c>
      <c r="C41" s="44">
        <v>387736700666</v>
      </c>
      <c r="D41" s="44">
        <v>0</v>
      </c>
      <c r="E41" s="44">
        <v>383494309666</v>
      </c>
      <c r="F41" s="44">
        <v>4242390999.9999995</v>
      </c>
      <c r="G41" s="44">
        <v>0</v>
      </c>
      <c r="H41" s="44">
        <v>4242390999.9999995</v>
      </c>
      <c r="I41" s="44">
        <v>0</v>
      </c>
      <c r="J41" s="44">
        <v>353951456767</v>
      </c>
      <c r="K41" s="44">
        <v>0</v>
      </c>
      <c r="L41" s="44">
        <v>350923340767</v>
      </c>
      <c r="M41" s="44">
        <v>3028116000</v>
      </c>
      <c r="N41" s="44">
        <v>0</v>
      </c>
      <c r="O41" s="44">
        <v>3028116000</v>
      </c>
      <c r="P41" s="44">
        <v>0</v>
      </c>
      <c r="Q41" s="44">
        <v>1505758000</v>
      </c>
      <c r="R41" s="41">
        <v>91.28654990848986</v>
      </c>
      <c r="S41" s="41" t="s">
        <v>43</v>
      </c>
      <c r="T41" s="41">
        <v>91.506792127537096</v>
      </c>
      <c r="U41" s="41">
        <v>71.377579294317755</v>
      </c>
      <c r="V41" s="41"/>
    </row>
    <row r="42" spans="1:24" ht="37.5">
      <c r="A42" s="54">
        <v>7</v>
      </c>
      <c r="B42" s="55" t="s">
        <v>68</v>
      </c>
      <c r="C42" s="44">
        <v>107225478800</v>
      </c>
      <c r="D42" s="44">
        <v>0</v>
      </c>
      <c r="E42" s="44">
        <v>87400134800</v>
      </c>
      <c r="F42" s="44">
        <v>19825344000</v>
      </c>
      <c r="G42" s="44">
        <v>0</v>
      </c>
      <c r="H42" s="44">
        <v>19825344000</v>
      </c>
      <c r="I42" s="44">
        <v>0</v>
      </c>
      <c r="J42" s="44">
        <v>99314268400</v>
      </c>
      <c r="K42" s="44">
        <v>0</v>
      </c>
      <c r="L42" s="44">
        <v>84163268000</v>
      </c>
      <c r="M42" s="44">
        <v>15151000400</v>
      </c>
      <c r="N42" s="44">
        <v>0</v>
      </c>
      <c r="O42" s="44">
        <v>15151000400</v>
      </c>
      <c r="P42" s="44">
        <v>0</v>
      </c>
      <c r="Q42" s="44">
        <v>4674343600</v>
      </c>
      <c r="R42" s="41">
        <v>92.621893146538227</v>
      </c>
      <c r="S42" s="41" t="s">
        <v>43</v>
      </c>
      <c r="T42" s="41">
        <v>96.296496787554148</v>
      </c>
      <c r="U42" s="41">
        <v>76.422383389665271</v>
      </c>
      <c r="V42" s="41"/>
    </row>
    <row r="43" spans="1:24">
      <c r="A43" s="54">
        <v>8</v>
      </c>
      <c r="B43" s="55" t="s">
        <v>69</v>
      </c>
      <c r="C43" s="44">
        <v>141887950284</v>
      </c>
      <c r="D43" s="44">
        <v>0</v>
      </c>
      <c r="E43" s="44">
        <v>138721861484</v>
      </c>
      <c r="F43" s="44">
        <v>3166088800</v>
      </c>
      <c r="G43" s="44">
        <v>0</v>
      </c>
      <c r="H43" s="44">
        <v>3166088800</v>
      </c>
      <c r="I43" s="44">
        <v>0</v>
      </c>
      <c r="J43" s="44">
        <v>125452970464</v>
      </c>
      <c r="K43" s="44">
        <v>0</v>
      </c>
      <c r="L43" s="44">
        <v>125452970464</v>
      </c>
      <c r="M43" s="44">
        <v>0</v>
      </c>
      <c r="N43" s="44">
        <v>0</v>
      </c>
      <c r="O43" s="44">
        <v>0</v>
      </c>
      <c r="P43" s="44">
        <v>0</v>
      </c>
      <c r="Q43" s="44">
        <v>12189116328</v>
      </c>
      <c r="R43" s="41">
        <v>88.41693055181635</v>
      </c>
      <c r="S43" s="41" t="s">
        <v>43</v>
      </c>
      <c r="T43" s="41">
        <v>90.434895496604611</v>
      </c>
      <c r="U43" s="41">
        <v>0</v>
      </c>
      <c r="V43" s="41"/>
    </row>
    <row r="44" spans="1:24">
      <c r="A44" s="54">
        <v>9</v>
      </c>
      <c r="B44" s="55" t="s">
        <v>70</v>
      </c>
      <c r="C44" s="44">
        <v>68666795320</v>
      </c>
      <c r="D44" s="44">
        <v>0</v>
      </c>
      <c r="E44" s="44">
        <v>52261861584</v>
      </c>
      <c r="F44" s="44">
        <v>16404933735.999998</v>
      </c>
      <c r="G44" s="44">
        <v>0</v>
      </c>
      <c r="H44" s="44">
        <v>16404933735.999998</v>
      </c>
      <c r="I44" s="44">
        <v>0</v>
      </c>
      <c r="J44" s="44">
        <v>50020707406</v>
      </c>
      <c r="K44" s="44">
        <v>0</v>
      </c>
      <c r="L44" s="44">
        <v>45538650781</v>
      </c>
      <c r="M44" s="44">
        <v>4482056625</v>
      </c>
      <c r="N44" s="44">
        <v>0</v>
      </c>
      <c r="O44" s="44">
        <v>4482056625</v>
      </c>
      <c r="P44" s="44">
        <v>0</v>
      </c>
      <c r="Q44" s="44">
        <v>13625713696</v>
      </c>
      <c r="R44" s="41">
        <v>72.845553914223359</v>
      </c>
      <c r="S44" s="41" t="s">
        <v>43</v>
      </c>
      <c r="T44" s="41">
        <v>87.135531343073481</v>
      </c>
      <c r="U44" s="41">
        <v>27.321394265459897</v>
      </c>
      <c r="V44" s="41"/>
    </row>
    <row r="45" spans="1:24">
      <c r="A45" s="54">
        <v>10</v>
      </c>
      <c r="B45" s="55" t="s">
        <v>5</v>
      </c>
      <c r="C45" s="44">
        <v>2353637520455</v>
      </c>
      <c r="D45" s="44">
        <v>1815495200.0000048</v>
      </c>
      <c r="E45" s="44">
        <v>2284703843107</v>
      </c>
      <c r="F45" s="44">
        <v>67118182148</v>
      </c>
      <c r="G45" s="44">
        <v>48475203400</v>
      </c>
      <c r="H45" s="44">
        <v>18642978748</v>
      </c>
      <c r="I45" s="44">
        <v>0</v>
      </c>
      <c r="J45" s="44">
        <v>2238678876967</v>
      </c>
      <c r="K45" s="44">
        <v>743000000</v>
      </c>
      <c r="L45" s="44">
        <v>2191987573091</v>
      </c>
      <c r="M45" s="44">
        <v>45948303876</v>
      </c>
      <c r="N45" s="44">
        <v>42208923502</v>
      </c>
      <c r="O45" s="44">
        <v>3739380374</v>
      </c>
      <c r="P45" s="44">
        <v>0</v>
      </c>
      <c r="Q45" s="44">
        <v>72108246276</v>
      </c>
      <c r="R45" s="41">
        <v>95.115703140822788</v>
      </c>
      <c r="S45" s="41">
        <v>40.925473116095155</v>
      </c>
      <c r="T45" s="41">
        <v>95.94186921443989</v>
      </c>
      <c r="U45" s="41">
        <v>68.458802675377854</v>
      </c>
      <c r="V45" s="41"/>
    </row>
    <row r="46" spans="1:24">
      <c r="A46" s="54">
        <v>11</v>
      </c>
      <c r="B46" s="55" t="s">
        <v>71</v>
      </c>
      <c r="C46" s="44">
        <v>202211933050</v>
      </c>
      <c r="D46" s="44">
        <v>0</v>
      </c>
      <c r="E46" s="44">
        <v>200112412130</v>
      </c>
      <c r="F46" s="44">
        <v>2099520920</v>
      </c>
      <c r="G46" s="44">
        <v>0</v>
      </c>
      <c r="H46" s="44">
        <v>2099520920</v>
      </c>
      <c r="I46" s="44">
        <v>0</v>
      </c>
      <c r="J46" s="44">
        <v>133776142923</v>
      </c>
      <c r="K46" s="44">
        <v>0</v>
      </c>
      <c r="L46" s="44">
        <v>133379673463</v>
      </c>
      <c r="M46" s="44">
        <v>396469460</v>
      </c>
      <c r="N46" s="44">
        <v>0</v>
      </c>
      <c r="O46" s="44">
        <v>396469460</v>
      </c>
      <c r="P46" s="44">
        <v>0</v>
      </c>
      <c r="Q46" s="44">
        <v>15870357446</v>
      </c>
      <c r="R46" s="41">
        <v>66.156403781532418</v>
      </c>
      <c r="S46" s="41" t="s">
        <v>43</v>
      </c>
      <c r="T46" s="41">
        <v>66.652374054814715</v>
      </c>
      <c r="U46" s="41">
        <v>18.883806120874471</v>
      </c>
      <c r="V46" s="41"/>
    </row>
    <row r="47" spans="1:24">
      <c r="A47" s="54">
        <v>12</v>
      </c>
      <c r="B47" s="55" t="s">
        <v>72</v>
      </c>
      <c r="C47" s="44">
        <v>274884448745</v>
      </c>
      <c r="D47" s="44">
        <v>0</v>
      </c>
      <c r="E47" s="44">
        <v>232330146720</v>
      </c>
      <c r="F47" s="44">
        <v>42554302025</v>
      </c>
      <c r="G47" s="44">
        <v>0</v>
      </c>
      <c r="H47" s="44">
        <v>42554302025</v>
      </c>
      <c r="I47" s="44">
        <v>0</v>
      </c>
      <c r="J47" s="44">
        <v>191500792882</v>
      </c>
      <c r="K47" s="44">
        <v>0</v>
      </c>
      <c r="L47" s="44">
        <v>189083983700</v>
      </c>
      <c r="M47" s="44">
        <v>2416809182</v>
      </c>
      <c r="N47" s="44">
        <v>0</v>
      </c>
      <c r="O47" s="44">
        <v>2416809182</v>
      </c>
      <c r="P47" s="44">
        <v>0</v>
      </c>
      <c r="Q47" s="44">
        <v>53323548785</v>
      </c>
      <c r="R47" s="41">
        <v>69.665924629897162</v>
      </c>
      <c r="S47" s="41" t="s">
        <v>43</v>
      </c>
      <c r="T47" s="41">
        <v>81.385901214051444</v>
      </c>
      <c r="U47" s="41">
        <v>5.6793533602787365</v>
      </c>
      <c r="V47" s="41"/>
    </row>
    <row r="48" spans="1:24">
      <c r="A48" s="54">
        <v>13</v>
      </c>
      <c r="B48" s="55" t="s">
        <v>73</v>
      </c>
      <c r="C48" s="44">
        <v>1373368174879</v>
      </c>
      <c r="D48" s="44">
        <v>0</v>
      </c>
      <c r="E48" s="44">
        <v>1340433418623</v>
      </c>
      <c r="F48" s="44">
        <v>32934756256</v>
      </c>
      <c r="G48" s="44">
        <v>0</v>
      </c>
      <c r="H48" s="44">
        <v>32934756256</v>
      </c>
      <c r="I48" s="44">
        <v>0</v>
      </c>
      <c r="J48" s="44">
        <v>1216142968083</v>
      </c>
      <c r="K48" s="44">
        <v>0</v>
      </c>
      <c r="L48" s="44">
        <v>1206317676693</v>
      </c>
      <c r="M48" s="44">
        <v>9825291390</v>
      </c>
      <c r="N48" s="44">
        <v>0</v>
      </c>
      <c r="O48" s="44">
        <v>9825291390</v>
      </c>
      <c r="P48" s="44">
        <v>0</v>
      </c>
      <c r="Q48" s="44">
        <v>66100722226</v>
      </c>
      <c r="R48" s="41">
        <v>88.551853052088362</v>
      </c>
      <c r="S48" s="41" t="s">
        <v>43</v>
      </c>
      <c r="T48" s="41">
        <v>89.994598756887584</v>
      </c>
      <c r="U48" s="41">
        <v>29.832591787316005</v>
      </c>
      <c r="V48" s="41"/>
    </row>
    <row r="49" spans="1:22">
      <c r="A49" s="54">
        <v>14</v>
      </c>
      <c r="B49" s="55" t="s">
        <v>74</v>
      </c>
      <c r="C49" s="44">
        <v>110727536129</v>
      </c>
      <c r="D49" s="44">
        <v>0</v>
      </c>
      <c r="E49" s="44">
        <v>110573028929</v>
      </c>
      <c r="F49" s="44">
        <v>154507200</v>
      </c>
      <c r="G49" s="44">
        <v>0</v>
      </c>
      <c r="H49" s="44">
        <v>154507200</v>
      </c>
      <c r="I49" s="44">
        <v>0</v>
      </c>
      <c r="J49" s="44">
        <v>98067555033</v>
      </c>
      <c r="K49" s="44">
        <v>0</v>
      </c>
      <c r="L49" s="44">
        <v>98067555033</v>
      </c>
      <c r="M49" s="44">
        <v>0</v>
      </c>
      <c r="N49" s="44">
        <v>0</v>
      </c>
      <c r="O49" s="44">
        <v>0</v>
      </c>
      <c r="P49" s="44">
        <v>0</v>
      </c>
      <c r="Q49" s="44">
        <v>2442342143</v>
      </c>
      <c r="R49" s="41">
        <v>88.566546733911935</v>
      </c>
      <c r="S49" s="41" t="s">
        <v>43</v>
      </c>
      <c r="T49" s="41">
        <v>88.690303578434225</v>
      </c>
      <c r="U49" s="41">
        <v>0</v>
      </c>
      <c r="V49" s="41"/>
    </row>
    <row r="50" spans="1:22">
      <c r="A50" s="54">
        <v>15</v>
      </c>
      <c r="B50" s="55" t="s">
        <v>75</v>
      </c>
      <c r="C50" s="44">
        <v>55435126519</v>
      </c>
      <c r="D50" s="44">
        <v>0</v>
      </c>
      <c r="E50" s="44">
        <v>54683139519</v>
      </c>
      <c r="F50" s="44">
        <v>751987000</v>
      </c>
      <c r="G50" s="44">
        <v>0</v>
      </c>
      <c r="H50" s="44">
        <v>751987000</v>
      </c>
      <c r="I50" s="44">
        <v>0</v>
      </c>
      <c r="J50" s="44">
        <v>53522372669</v>
      </c>
      <c r="K50" s="44">
        <v>0</v>
      </c>
      <c r="L50" s="44">
        <v>52847005669</v>
      </c>
      <c r="M50" s="44">
        <v>675367000</v>
      </c>
      <c r="N50" s="44">
        <v>0</v>
      </c>
      <c r="O50" s="44">
        <v>675367000</v>
      </c>
      <c r="P50" s="44">
        <v>0</v>
      </c>
      <c r="Q50" s="44">
        <v>885898119</v>
      </c>
      <c r="R50" s="41">
        <v>96.549563480576865</v>
      </c>
      <c r="S50" s="41" t="s">
        <v>43</v>
      </c>
      <c r="T50" s="41">
        <v>96.642230372742176</v>
      </c>
      <c r="U50" s="41">
        <v>89.810994073035829</v>
      </c>
      <c r="V50" s="41"/>
    </row>
    <row r="51" spans="1:22">
      <c r="A51" s="54">
        <v>16</v>
      </c>
      <c r="B51" s="55" t="s">
        <v>76</v>
      </c>
      <c r="C51" s="44">
        <v>402235811654</v>
      </c>
      <c r="D51" s="44">
        <v>0</v>
      </c>
      <c r="E51" s="44">
        <v>368810173636</v>
      </c>
      <c r="F51" s="44">
        <v>33425638018</v>
      </c>
      <c r="G51" s="44">
        <v>0</v>
      </c>
      <c r="H51" s="44">
        <v>33425638018</v>
      </c>
      <c r="I51" s="44">
        <v>0</v>
      </c>
      <c r="J51" s="44">
        <v>335795475954</v>
      </c>
      <c r="K51" s="44">
        <v>0</v>
      </c>
      <c r="L51" s="44">
        <v>333577718914</v>
      </c>
      <c r="M51" s="44">
        <v>2217757040</v>
      </c>
      <c r="N51" s="44">
        <v>0</v>
      </c>
      <c r="O51" s="44">
        <v>2217757040</v>
      </c>
      <c r="P51" s="44">
        <v>0</v>
      </c>
      <c r="Q51" s="44">
        <v>38141865432</v>
      </c>
      <c r="R51" s="41">
        <v>83.482242561447649</v>
      </c>
      <c r="S51" s="41" t="s">
        <v>43</v>
      </c>
      <c r="T51" s="41">
        <v>90.446994893157978</v>
      </c>
      <c r="U51" s="41">
        <v>6.6348981545414878</v>
      </c>
      <c r="V51" s="41"/>
    </row>
    <row r="52" spans="1:22">
      <c r="A52" s="54">
        <v>17</v>
      </c>
      <c r="B52" s="55" t="s">
        <v>77</v>
      </c>
      <c r="C52" s="44">
        <v>349912947829</v>
      </c>
      <c r="D52" s="44">
        <v>19320134000</v>
      </c>
      <c r="E52" s="44">
        <v>330272504829</v>
      </c>
      <c r="F52" s="44">
        <v>320309000</v>
      </c>
      <c r="G52" s="44">
        <v>0</v>
      </c>
      <c r="H52" s="44">
        <v>320309000</v>
      </c>
      <c r="I52" s="44">
        <v>0</v>
      </c>
      <c r="J52" s="44">
        <v>253950992217</v>
      </c>
      <c r="K52" s="44">
        <v>352771000</v>
      </c>
      <c r="L52" s="44">
        <v>253598221217</v>
      </c>
      <c r="M52" s="44">
        <v>0</v>
      </c>
      <c r="N52" s="44">
        <v>0</v>
      </c>
      <c r="O52" s="44">
        <v>0</v>
      </c>
      <c r="P52" s="44">
        <v>0</v>
      </c>
      <c r="Q52" s="44">
        <v>76880187626</v>
      </c>
      <c r="R52" s="41">
        <v>72.575477355900546</v>
      </c>
      <c r="S52" s="41">
        <v>1.825924188724571</v>
      </c>
      <c r="T52" s="41">
        <v>76.784539284704181</v>
      </c>
      <c r="U52" s="41">
        <v>0</v>
      </c>
      <c r="V52" s="41"/>
    </row>
    <row r="53" spans="1:22">
      <c r="A53" s="54">
        <v>18</v>
      </c>
      <c r="B53" s="55" t="s">
        <v>78</v>
      </c>
      <c r="C53" s="44">
        <v>1780102621552</v>
      </c>
      <c r="D53" s="44">
        <v>0</v>
      </c>
      <c r="E53" s="44">
        <v>1768144124994</v>
      </c>
      <c r="F53" s="44">
        <v>11958496558</v>
      </c>
      <c r="G53" s="44">
        <v>0</v>
      </c>
      <c r="H53" s="44">
        <v>11958496558</v>
      </c>
      <c r="I53" s="44">
        <v>0</v>
      </c>
      <c r="J53" s="44">
        <v>1513182813465</v>
      </c>
      <c r="K53" s="44">
        <v>0</v>
      </c>
      <c r="L53" s="44">
        <v>1506866228932</v>
      </c>
      <c r="M53" s="44">
        <v>6316584533</v>
      </c>
      <c r="N53" s="44">
        <v>0</v>
      </c>
      <c r="O53" s="44">
        <v>6316584533</v>
      </c>
      <c r="P53" s="44">
        <v>0</v>
      </c>
      <c r="Q53" s="44">
        <v>142725017882</v>
      </c>
      <c r="R53" s="41">
        <v>85.005369642437628</v>
      </c>
      <c r="S53" s="41" t="s">
        <v>43</v>
      </c>
      <c r="T53" s="41">
        <v>85.223043055786718</v>
      </c>
      <c r="U53" s="41">
        <v>52.820891843417627</v>
      </c>
      <c r="V53" s="41"/>
    </row>
    <row r="54" spans="1:22">
      <c r="A54" s="54">
        <v>19</v>
      </c>
      <c r="B54" s="55" t="s">
        <v>79</v>
      </c>
      <c r="C54" s="44">
        <v>84403874312</v>
      </c>
      <c r="D54" s="44">
        <v>0</v>
      </c>
      <c r="E54" s="44">
        <v>84403874312</v>
      </c>
      <c r="F54" s="44">
        <v>0</v>
      </c>
      <c r="G54" s="44">
        <v>0</v>
      </c>
      <c r="H54" s="44">
        <v>0</v>
      </c>
      <c r="I54" s="44">
        <v>0</v>
      </c>
      <c r="J54" s="44">
        <v>75196474646</v>
      </c>
      <c r="K54" s="44">
        <v>0</v>
      </c>
      <c r="L54" s="44">
        <v>75196474646</v>
      </c>
      <c r="M54" s="44">
        <v>0</v>
      </c>
      <c r="N54" s="44">
        <v>0</v>
      </c>
      <c r="O54" s="44">
        <v>0</v>
      </c>
      <c r="P54" s="44">
        <v>0</v>
      </c>
      <c r="Q54" s="44">
        <v>3369693708</v>
      </c>
      <c r="R54" s="41">
        <v>89.091259446261049</v>
      </c>
      <c r="S54" s="41" t="s">
        <v>43</v>
      </c>
      <c r="T54" s="41">
        <v>89.091259446261049</v>
      </c>
      <c r="U54" s="41" t="s">
        <v>43</v>
      </c>
      <c r="V54" s="41"/>
    </row>
    <row r="55" spans="1:22">
      <c r="A55" s="54">
        <v>20</v>
      </c>
      <c r="B55" s="55" t="s">
        <v>80</v>
      </c>
      <c r="C55" s="44">
        <v>192014569401</v>
      </c>
      <c r="D55" s="44">
        <v>0</v>
      </c>
      <c r="E55" s="44">
        <v>144471530244</v>
      </c>
      <c r="F55" s="44">
        <v>47543039157</v>
      </c>
      <c r="G55" s="44">
        <v>31448418000</v>
      </c>
      <c r="H55" s="44">
        <v>16094621157</v>
      </c>
      <c r="I55" s="44">
        <v>0</v>
      </c>
      <c r="J55" s="44">
        <v>163334870798</v>
      </c>
      <c r="K55" s="44">
        <v>0</v>
      </c>
      <c r="L55" s="44">
        <v>124189248298</v>
      </c>
      <c r="M55" s="44">
        <v>39145622500</v>
      </c>
      <c r="N55" s="44">
        <v>29406039000</v>
      </c>
      <c r="O55" s="44">
        <v>9739583500</v>
      </c>
      <c r="P55" s="44">
        <v>0</v>
      </c>
      <c r="Q55" s="44">
        <v>16755938313</v>
      </c>
      <c r="R55" s="41">
        <v>85.06379037149739</v>
      </c>
      <c r="S55" s="41" t="s">
        <v>43</v>
      </c>
      <c r="T55" s="41">
        <v>85.961052733542047</v>
      </c>
      <c r="U55" s="41">
        <v>82.337232104011164</v>
      </c>
      <c r="V55" s="41"/>
    </row>
    <row r="56" spans="1:22">
      <c r="A56" s="54">
        <v>21</v>
      </c>
      <c r="B56" s="55" t="s">
        <v>81</v>
      </c>
      <c r="C56" s="44">
        <v>58180708230.000008</v>
      </c>
      <c r="D56" s="44">
        <v>0</v>
      </c>
      <c r="E56" s="44">
        <v>53217269230.000008</v>
      </c>
      <c r="F56" s="44">
        <v>4963439000</v>
      </c>
      <c r="G56" s="44">
        <v>0</v>
      </c>
      <c r="H56" s="44">
        <v>4963439000</v>
      </c>
      <c r="I56" s="44">
        <v>0</v>
      </c>
      <c r="J56" s="44">
        <v>42351450057.999992</v>
      </c>
      <c r="K56" s="44">
        <v>0</v>
      </c>
      <c r="L56" s="44">
        <v>39922270057.999992</v>
      </c>
      <c r="M56" s="44">
        <v>2429180000</v>
      </c>
      <c r="N56" s="44">
        <v>0</v>
      </c>
      <c r="O56" s="44">
        <v>2429180000</v>
      </c>
      <c r="P56" s="44">
        <v>0</v>
      </c>
      <c r="Q56" s="44">
        <v>14998709796</v>
      </c>
      <c r="R56" s="41">
        <v>72.792943479780646</v>
      </c>
      <c r="S56" s="41" t="s">
        <v>43</v>
      </c>
      <c r="T56" s="41">
        <v>75.01750960850643</v>
      </c>
      <c r="U56" s="41">
        <v>48.941469815585528</v>
      </c>
      <c r="V56" s="41"/>
    </row>
    <row r="57" spans="1:22">
      <c r="A57" s="54">
        <v>22</v>
      </c>
      <c r="B57" s="55" t="s">
        <v>82</v>
      </c>
      <c r="C57" s="44">
        <v>35033545753</v>
      </c>
      <c r="D57" s="44">
        <v>0</v>
      </c>
      <c r="E57" s="44">
        <v>34733545753</v>
      </c>
      <c r="F57" s="44">
        <v>300000000</v>
      </c>
      <c r="G57" s="44">
        <v>0</v>
      </c>
      <c r="H57" s="44">
        <v>300000000</v>
      </c>
      <c r="I57" s="44">
        <v>0</v>
      </c>
      <c r="J57" s="44">
        <v>33401561729</v>
      </c>
      <c r="K57" s="44">
        <v>0</v>
      </c>
      <c r="L57" s="44">
        <v>33401561729</v>
      </c>
      <c r="M57" s="44">
        <v>0</v>
      </c>
      <c r="N57" s="44">
        <v>0</v>
      </c>
      <c r="O57" s="44">
        <v>0</v>
      </c>
      <c r="P57" s="44">
        <v>0</v>
      </c>
      <c r="Q57" s="44">
        <v>1610295024</v>
      </c>
      <c r="R57" s="41">
        <v>95.341653295655206</v>
      </c>
      <c r="S57" s="41" t="s">
        <v>43</v>
      </c>
      <c r="T57" s="41">
        <v>96.165136627650654</v>
      </c>
      <c r="U57" s="41">
        <v>0</v>
      </c>
      <c r="V57" s="41"/>
    </row>
    <row r="58" spans="1:22">
      <c r="A58" s="54">
        <v>23</v>
      </c>
      <c r="B58" s="55" t="s">
        <v>83</v>
      </c>
      <c r="C58" s="44">
        <v>47251821360</v>
      </c>
      <c r="D58" s="44">
        <v>0</v>
      </c>
      <c r="E58" s="44">
        <v>47251821360</v>
      </c>
      <c r="F58" s="44">
        <v>0</v>
      </c>
      <c r="G58" s="44">
        <v>0</v>
      </c>
      <c r="H58" s="44">
        <v>0</v>
      </c>
      <c r="I58" s="44">
        <v>0</v>
      </c>
      <c r="J58" s="44">
        <v>44785932229</v>
      </c>
      <c r="K58" s="44">
        <v>0</v>
      </c>
      <c r="L58" s="44">
        <v>44785932229</v>
      </c>
      <c r="M58" s="44">
        <v>0</v>
      </c>
      <c r="N58" s="44">
        <v>0</v>
      </c>
      <c r="O58" s="44">
        <v>0</v>
      </c>
      <c r="P58" s="44">
        <v>0</v>
      </c>
      <c r="Q58" s="44">
        <v>668376867</v>
      </c>
      <c r="R58" s="41">
        <v>94.781388187742024</v>
      </c>
      <c r="S58" s="41" t="s">
        <v>43</v>
      </c>
      <c r="T58" s="41">
        <v>94.781388187742024</v>
      </c>
      <c r="U58" s="41" t="s">
        <v>43</v>
      </c>
      <c r="V58" s="41"/>
    </row>
    <row r="59" spans="1:22">
      <c r="A59" s="54">
        <v>24</v>
      </c>
      <c r="B59" s="55" t="s">
        <v>84</v>
      </c>
      <c r="C59" s="44">
        <v>64037514352</v>
      </c>
      <c r="D59" s="44">
        <v>0</v>
      </c>
      <c r="E59" s="44">
        <v>64037514352</v>
      </c>
      <c r="F59" s="44">
        <v>0</v>
      </c>
      <c r="G59" s="44">
        <v>0</v>
      </c>
      <c r="H59" s="44">
        <v>0</v>
      </c>
      <c r="I59" s="44">
        <v>0</v>
      </c>
      <c r="J59" s="44">
        <v>56953062467</v>
      </c>
      <c r="K59" s="44">
        <v>0</v>
      </c>
      <c r="L59" s="44">
        <v>56953062467</v>
      </c>
      <c r="M59" s="44">
        <v>0</v>
      </c>
      <c r="N59" s="44">
        <v>0</v>
      </c>
      <c r="O59" s="44">
        <v>0</v>
      </c>
      <c r="P59" s="44">
        <v>0</v>
      </c>
      <c r="Q59" s="44">
        <v>6784432500</v>
      </c>
      <c r="R59" s="41">
        <v>88.937028620351597</v>
      </c>
      <c r="S59" s="41" t="s">
        <v>43</v>
      </c>
      <c r="T59" s="41">
        <v>88.937028620351597</v>
      </c>
      <c r="U59" s="41" t="s">
        <v>43</v>
      </c>
      <c r="V59" s="41"/>
    </row>
    <row r="60" spans="1:22">
      <c r="A60" s="54">
        <v>25</v>
      </c>
      <c r="B60" s="55" t="s">
        <v>85</v>
      </c>
      <c r="C60" s="44">
        <v>280744086914</v>
      </c>
      <c r="D60" s="44">
        <v>0</v>
      </c>
      <c r="E60" s="44">
        <v>257280158151</v>
      </c>
      <c r="F60" s="44">
        <v>23463928763</v>
      </c>
      <c r="G60" s="44">
        <v>0</v>
      </c>
      <c r="H60" s="44">
        <v>23463928763</v>
      </c>
      <c r="I60" s="44">
        <v>0</v>
      </c>
      <c r="J60" s="44">
        <v>220555092044</v>
      </c>
      <c r="K60" s="44">
        <v>0</v>
      </c>
      <c r="L60" s="44">
        <v>216524019273</v>
      </c>
      <c r="M60" s="44">
        <v>4031072771</v>
      </c>
      <c r="N60" s="44">
        <v>0</v>
      </c>
      <c r="O60" s="44">
        <v>4031072771</v>
      </c>
      <c r="P60" s="44">
        <v>0</v>
      </c>
      <c r="Q60" s="44">
        <v>37575447638.999992</v>
      </c>
      <c r="R60" s="41">
        <v>78.560903799752111</v>
      </c>
      <c r="S60" s="41" t="s">
        <v>43</v>
      </c>
      <c r="T60" s="41">
        <v>84.158848793119972</v>
      </c>
      <c r="U60" s="41">
        <v>17.179871332359962</v>
      </c>
      <c r="V60" s="41"/>
    </row>
    <row r="61" spans="1:22" s="6" customFormat="1">
      <c r="A61" s="56"/>
      <c r="B61" s="57" t="s">
        <v>86</v>
      </c>
      <c r="C61" s="58">
        <v>85206790246</v>
      </c>
      <c r="D61" s="58">
        <v>0</v>
      </c>
      <c r="E61" s="58">
        <v>83870965246</v>
      </c>
      <c r="F61" s="58">
        <v>1335825000</v>
      </c>
      <c r="G61" s="58">
        <v>0</v>
      </c>
      <c r="H61" s="58">
        <v>1335825000</v>
      </c>
      <c r="I61" s="58">
        <v>0</v>
      </c>
      <c r="J61" s="58">
        <v>73886498024</v>
      </c>
      <c r="K61" s="58">
        <v>0</v>
      </c>
      <c r="L61" s="58">
        <v>73886498024</v>
      </c>
      <c r="M61" s="58">
        <v>0</v>
      </c>
      <c r="N61" s="58">
        <v>0</v>
      </c>
      <c r="O61" s="58">
        <v>0</v>
      </c>
      <c r="P61" s="58">
        <v>0</v>
      </c>
      <c r="Q61" s="58">
        <v>8609388713</v>
      </c>
      <c r="R61" s="59">
        <v>86.714330877483761</v>
      </c>
      <c r="S61" s="59" t="s">
        <v>43</v>
      </c>
      <c r="T61" s="59">
        <v>88.095442573344911</v>
      </c>
      <c r="U61" s="59">
        <v>0</v>
      </c>
      <c r="V61" s="59"/>
    </row>
    <row r="62" spans="1:22" s="6" customFormat="1">
      <c r="A62" s="56"/>
      <c r="B62" s="57" t="s">
        <v>87</v>
      </c>
      <c r="C62" s="58">
        <v>10913828802</v>
      </c>
      <c r="D62" s="58">
        <v>0</v>
      </c>
      <c r="E62" s="58">
        <v>10633828802</v>
      </c>
      <c r="F62" s="58">
        <v>280000000</v>
      </c>
      <c r="G62" s="58">
        <v>0</v>
      </c>
      <c r="H62" s="58">
        <v>280000000</v>
      </c>
      <c r="I62" s="58">
        <v>0</v>
      </c>
      <c r="J62" s="58">
        <v>10339078096</v>
      </c>
      <c r="K62" s="58">
        <v>0</v>
      </c>
      <c r="L62" s="58">
        <v>10059078096</v>
      </c>
      <c r="M62" s="58">
        <v>280000000</v>
      </c>
      <c r="N62" s="58">
        <v>0</v>
      </c>
      <c r="O62" s="58">
        <v>280000000</v>
      </c>
      <c r="P62" s="58">
        <v>0</v>
      </c>
      <c r="Q62" s="58">
        <v>468000000</v>
      </c>
      <c r="R62" s="59">
        <v>94.733739034877701</v>
      </c>
      <c r="S62" s="59" t="s">
        <v>43</v>
      </c>
      <c r="T62" s="59">
        <v>94.595072793612204</v>
      </c>
      <c r="U62" s="59">
        <v>100</v>
      </c>
      <c r="V62" s="59"/>
    </row>
    <row r="63" spans="1:22" s="6" customFormat="1">
      <c r="A63" s="56"/>
      <c r="B63" s="57" t="s">
        <v>88</v>
      </c>
      <c r="C63" s="58">
        <v>50765927918</v>
      </c>
      <c r="D63" s="58">
        <v>0</v>
      </c>
      <c r="E63" s="58">
        <v>31681989578</v>
      </c>
      <c r="F63" s="58">
        <v>19083938340</v>
      </c>
      <c r="G63" s="58">
        <v>0</v>
      </c>
      <c r="H63" s="58">
        <v>19083938340</v>
      </c>
      <c r="I63" s="58">
        <v>0</v>
      </c>
      <c r="J63" s="58">
        <v>30667844883</v>
      </c>
      <c r="K63" s="58">
        <v>0</v>
      </c>
      <c r="L63" s="58">
        <v>27654559312</v>
      </c>
      <c r="M63" s="58">
        <v>3013285571</v>
      </c>
      <c r="N63" s="58">
        <v>0</v>
      </c>
      <c r="O63" s="58">
        <v>3013285571</v>
      </c>
      <c r="P63" s="58">
        <v>0</v>
      </c>
      <c r="Q63" s="58">
        <v>17617925719</v>
      </c>
      <c r="R63" s="59">
        <v>60.410291194788044</v>
      </c>
      <c r="S63" s="59" t="s">
        <v>43</v>
      </c>
      <c r="T63" s="59">
        <v>87.287950284546994</v>
      </c>
      <c r="U63" s="59">
        <v>15.789642144693703</v>
      </c>
      <c r="V63" s="59"/>
    </row>
    <row r="64" spans="1:22" s="6" customFormat="1" ht="19.5">
      <c r="A64" s="56"/>
      <c r="B64" s="57" t="s">
        <v>89</v>
      </c>
      <c r="C64" s="58">
        <v>35216589117</v>
      </c>
      <c r="D64" s="60">
        <v>0</v>
      </c>
      <c r="E64" s="58">
        <v>34084738333</v>
      </c>
      <c r="F64" s="58">
        <v>1131850784</v>
      </c>
      <c r="G64" s="60">
        <v>0</v>
      </c>
      <c r="H64" s="58">
        <v>1131850784</v>
      </c>
      <c r="I64" s="60">
        <v>0</v>
      </c>
      <c r="J64" s="58">
        <v>28250965362</v>
      </c>
      <c r="K64" s="60">
        <v>0</v>
      </c>
      <c r="L64" s="58">
        <v>28171487362</v>
      </c>
      <c r="M64" s="58">
        <v>79478000</v>
      </c>
      <c r="N64" s="60">
        <v>0</v>
      </c>
      <c r="O64" s="58">
        <v>79478000</v>
      </c>
      <c r="P64" s="60">
        <v>0</v>
      </c>
      <c r="Q64" s="58">
        <v>3986367348</v>
      </c>
      <c r="R64" s="59">
        <v>80.22061781208248</v>
      </c>
      <c r="S64" s="59" t="s">
        <v>43</v>
      </c>
      <c r="T64" s="59">
        <v>82.651323553583111</v>
      </c>
      <c r="U64" s="59">
        <v>7.0219503421751401</v>
      </c>
      <c r="V64" s="59"/>
    </row>
    <row r="65" spans="1:22" s="6" customFormat="1" ht="15.75" customHeight="1">
      <c r="A65" s="56"/>
      <c r="B65" s="57" t="s">
        <v>90</v>
      </c>
      <c r="C65" s="58">
        <v>40638887392</v>
      </c>
      <c r="D65" s="60">
        <v>0</v>
      </c>
      <c r="E65" s="58">
        <v>40021887392</v>
      </c>
      <c r="F65" s="58">
        <v>617000000</v>
      </c>
      <c r="G65" s="60">
        <v>0</v>
      </c>
      <c r="H65" s="58">
        <v>617000000</v>
      </c>
      <c r="I65" s="60">
        <v>0</v>
      </c>
      <c r="J65" s="58">
        <v>31146620684</v>
      </c>
      <c r="K65" s="60">
        <v>0</v>
      </c>
      <c r="L65" s="58">
        <v>31046670684</v>
      </c>
      <c r="M65" s="58">
        <v>99950000</v>
      </c>
      <c r="N65" s="60">
        <v>0</v>
      </c>
      <c r="O65" s="58">
        <v>99950000</v>
      </c>
      <c r="P65" s="60">
        <v>0</v>
      </c>
      <c r="Q65" s="58">
        <v>5291282365</v>
      </c>
      <c r="R65" s="59">
        <v>76.642405052977395</v>
      </c>
      <c r="S65" s="59" t="s">
        <v>43</v>
      </c>
      <c r="T65" s="59">
        <v>77.574229270871271</v>
      </c>
      <c r="U65" s="59">
        <v>16.19935170178282</v>
      </c>
      <c r="V65" s="59"/>
    </row>
    <row r="66" spans="1:22" s="6" customFormat="1" ht="15.75" customHeight="1">
      <c r="A66" s="56"/>
      <c r="B66" s="57" t="s">
        <v>91</v>
      </c>
      <c r="C66" s="58">
        <v>4664934211</v>
      </c>
      <c r="D66" s="58">
        <v>0</v>
      </c>
      <c r="E66" s="58">
        <v>4664934211</v>
      </c>
      <c r="F66" s="58">
        <v>0</v>
      </c>
      <c r="G66" s="58">
        <v>0</v>
      </c>
      <c r="H66" s="58">
        <v>0</v>
      </c>
      <c r="I66" s="58">
        <v>0</v>
      </c>
      <c r="J66" s="58">
        <v>3739823417</v>
      </c>
      <c r="K66" s="58">
        <v>0</v>
      </c>
      <c r="L66" s="58">
        <v>3739823417</v>
      </c>
      <c r="M66" s="58">
        <v>0</v>
      </c>
      <c r="N66" s="58">
        <v>0</v>
      </c>
      <c r="O66" s="58">
        <v>0</v>
      </c>
      <c r="P66" s="58">
        <v>0</v>
      </c>
      <c r="Q66" s="58">
        <v>165322530</v>
      </c>
      <c r="R66" s="59">
        <v>80.168835139870311</v>
      </c>
      <c r="S66" s="59" t="s">
        <v>43</v>
      </c>
      <c r="T66" s="59">
        <v>80.168835139870311</v>
      </c>
      <c r="U66" s="59" t="s">
        <v>43</v>
      </c>
      <c r="V66" s="59"/>
    </row>
    <row r="67" spans="1:22" s="6" customFormat="1">
      <c r="A67" s="56"/>
      <c r="B67" s="57" t="s">
        <v>92</v>
      </c>
      <c r="C67" s="58">
        <v>12217404639</v>
      </c>
      <c r="D67" s="58">
        <v>0</v>
      </c>
      <c r="E67" s="58">
        <v>11282090000</v>
      </c>
      <c r="F67" s="58">
        <v>935314639</v>
      </c>
      <c r="G67" s="58">
        <v>0</v>
      </c>
      <c r="H67" s="58">
        <v>935314639</v>
      </c>
      <c r="I67" s="58">
        <v>0</v>
      </c>
      <c r="J67" s="58">
        <v>9984557431</v>
      </c>
      <c r="K67" s="58">
        <v>0</v>
      </c>
      <c r="L67" s="58">
        <v>9506198231</v>
      </c>
      <c r="M67" s="58">
        <v>478359200</v>
      </c>
      <c r="N67" s="58">
        <v>0</v>
      </c>
      <c r="O67" s="58">
        <v>478359200</v>
      </c>
      <c r="P67" s="58">
        <v>0</v>
      </c>
      <c r="Q67" s="58">
        <v>456955439</v>
      </c>
      <c r="R67" s="59">
        <v>81.724046358648238</v>
      </c>
      <c r="S67" s="59" t="s">
        <v>43</v>
      </c>
      <c r="T67" s="59">
        <v>84.259195157989339</v>
      </c>
      <c r="U67" s="59">
        <v>51.144201111985375</v>
      </c>
      <c r="V67" s="59"/>
    </row>
    <row r="68" spans="1:22" s="6" customFormat="1" ht="15.75" customHeight="1">
      <c r="A68" s="56"/>
      <c r="B68" s="57" t="s">
        <v>93</v>
      </c>
      <c r="C68" s="58">
        <v>992340000</v>
      </c>
      <c r="D68" s="58">
        <v>0</v>
      </c>
      <c r="E68" s="58">
        <v>992340000</v>
      </c>
      <c r="F68" s="58">
        <v>0</v>
      </c>
      <c r="G68" s="58">
        <v>0</v>
      </c>
      <c r="H68" s="58">
        <v>0</v>
      </c>
      <c r="I68" s="58">
        <v>0</v>
      </c>
      <c r="J68" s="58">
        <v>987340000</v>
      </c>
      <c r="K68" s="58">
        <v>0</v>
      </c>
      <c r="L68" s="58">
        <v>987340000</v>
      </c>
      <c r="M68" s="58">
        <v>0</v>
      </c>
      <c r="N68" s="58">
        <v>0</v>
      </c>
      <c r="O68" s="58">
        <v>0</v>
      </c>
      <c r="P68" s="58">
        <v>0</v>
      </c>
      <c r="Q68" s="58">
        <v>0</v>
      </c>
      <c r="R68" s="59">
        <v>99.496140435737757</v>
      </c>
      <c r="S68" s="59" t="s">
        <v>43</v>
      </c>
      <c r="T68" s="59">
        <v>99.496140435737757</v>
      </c>
      <c r="U68" s="59" t="s">
        <v>43</v>
      </c>
      <c r="V68" s="59"/>
    </row>
    <row r="69" spans="1:22" s="6" customFormat="1" ht="15.75" customHeight="1">
      <c r="A69" s="56"/>
      <c r="B69" s="57" t="s">
        <v>94</v>
      </c>
      <c r="C69" s="58">
        <v>10182726953</v>
      </c>
      <c r="D69" s="58">
        <v>0</v>
      </c>
      <c r="E69" s="58">
        <v>10182726953</v>
      </c>
      <c r="F69" s="58">
        <v>0</v>
      </c>
      <c r="G69" s="58">
        <v>0</v>
      </c>
      <c r="H69" s="58">
        <v>0</v>
      </c>
      <c r="I69" s="58">
        <v>0</v>
      </c>
      <c r="J69" s="58">
        <v>8392079659.000001</v>
      </c>
      <c r="K69" s="58">
        <v>0</v>
      </c>
      <c r="L69" s="58">
        <v>8392079659.000001</v>
      </c>
      <c r="M69" s="58">
        <v>0</v>
      </c>
      <c r="N69" s="58">
        <v>0</v>
      </c>
      <c r="O69" s="58">
        <v>0</v>
      </c>
      <c r="P69" s="58">
        <v>0</v>
      </c>
      <c r="Q69" s="58">
        <v>470651164</v>
      </c>
      <c r="R69" s="59">
        <v>82.414855055379405</v>
      </c>
      <c r="S69" s="59" t="s">
        <v>43</v>
      </c>
      <c r="T69" s="59">
        <v>82.414855055379405</v>
      </c>
      <c r="U69" s="59" t="s">
        <v>43</v>
      </c>
      <c r="V69" s="59"/>
    </row>
    <row r="70" spans="1:22" s="6" customFormat="1">
      <c r="A70" s="56"/>
      <c r="B70" s="57" t="s">
        <v>95</v>
      </c>
      <c r="C70" s="58">
        <v>3179756000</v>
      </c>
      <c r="D70" s="58">
        <v>0</v>
      </c>
      <c r="E70" s="58">
        <v>3179756000</v>
      </c>
      <c r="F70" s="58">
        <v>0</v>
      </c>
      <c r="G70" s="58">
        <v>0</v>
      </c>
      <c r="H70" s="58">
        <v>0</v>
      </c>
      <c r="I70" s="58">
        <v>0</v>
      </c>
      <c r="J70" s="58">
        <v>2572139543</v>
      </c>
      <c r="K70" s="58">
        <v>0</v>
      </c>
      <c r="L70" s="58">
        <v>2572139543</v>
      </c>
      <c r="M70" s="58">
        <v>0</v>
      </c>
      <c r="N70" s="58">
        <v>0</v>
      </c>
      <c r="O70" s="58">
        <v>0</v>
      </c>
      <c r="P70" s="58">
        <v>0</v>
      </c>
      <c r="Q70" s="58">
        <v>0</v>
      </c>
      <c r="R70" s="59">
        <v>80.891098027647402</v>
      </c>
      <c r="S70" s="59" t="s">
        <v>43</v>
      </c>
      <c r="T70" s="59">
        <v>80.891098027647402</v>
      </c>
      <c r="U70" s="59" t="s">
        <v>43</v>
      </c>
      <c r="V70" s="59"/>
    </row>
    <row r="71" spans="1:22" s="6" customFormat="1">
      <c r="A71" s="56"/>
      <c r="B71" s="57" t="s">
        <v>96</v>
      </c>
      <c r="C71" s="58">
        <v>7853342439</v>
      </c>
      <c r="D71" s="58">
        <v>0</v>
      </c>
      <c r="E71" s="58">
        <v>7853342439</v>
      </c>
      <c r="F71" s="58">
        <v>0</v>
      </c>
      <c r="G71" s="58">
        <v>0</v>
      </c>
      <c r="H71" s="58">
        <v>0</v>
      </c>
      <c r="I71" s="58">
        <v>0</v>
      </c>
      <c r="J71" s="58">
        <v>5022955285</v>
      </c>
      <c r="K71" s="58">
        <v>0</v>
      </c>
      <c r="L71" s="58">
        <v>5022955285</v>
      </c>
      <c r="M71" s="58">
        <v>0</v>
      </c>
      <c r="N71" s="58">
        <v>0</v>
      </c>
      <c r="O71" s="58">
        <v>0</v>
      </c>
      <c r="P71" s="58">
        <v>0</v>
      </c>
      <c r="Q71" s="58">
        <v>453745757</v>
      </c>
      <c r="R71" s="59">
        <v>63.959458332745186</v>
      </c>
      <c r="S71" s="59" t="s">
        <v>43</v>
      </c>
      <c r="T71" s="59">
        <v>63.959458332745186</v>
      </c>
      <c r="U71" s="59" t="s">
        <v>43</v>
      </c>
      <c r="V71" s="59"/>
    </row>
    <row r="72" spans="1:22" s="6" customFormat="1">
      <c r="A72" s="56"/>
      <c r="B72" s="57" t="s">
        <v>97</v>
      </c>
      <c r="C72" s="58">
        <v>1786260000</v>
      </c>
      <c r="D72" s="58">
        <v>0</v>
      </c>
      <c r="E72" s="58">
        <v>1786260000</v>
      </c>
      <c r="F72" s="58">
        <v>0</v>
      </c>
      <c r="G72" s="58">
        <v>0</v>
      </c>
      <c r="H72" s="58">
        <v>0</v>
      </c>
      <c r="I72" s="58">
        <v>0</v>
      </c>
      <c r="J72" s="58">
        <v>1744485821</v>
      </c>
      <c r="K72" s="58">
        <v>0</v>
      </c>
      <c r="L72" s="58">
        <v>1744485821</v>
      </c>
      <c r="M72" s="58">
        <v>0</v>
      </c>
      <c r="N72" s="58">
        <v>0</v>
      </c>
      <c r="O72" s="58">
        <v>0</v>
      </c>
      <c r="P72" s="58">
        <v>0</v>
      </c>
      <c r="Q72" s="58">
        <v>0</v>
      </c>
      <c r="R72" s="59">
        <v>97.661360664181032</v>
      </c>
      <c r="S72" s="59" t="s">
        <v>43</v>
      </c>
      <c r="T72" s="59">
        <v>97.661360664181032</v>
      </c>
      <c r="U72" s="59" t="s">
        <v>43</v>
      </c>
      <c r="V72" s="59"/>
    </row>
    <row r="73" spans="1:22" s="6" customFormat="1" ht="15.75" customHeight="1">
      <c r="A73" s="56"/>
      <c r="B73" s="57" t="s">
        <v>98</v>
      </c>
      <c r="C73" s="58">
        <v>8914778511</v>
      </c>
      <c r="D73" s="58">
        <v>0</v>
      </c>
      <c r="E73" s="58">
        <v>8914778511</v>
      </c>
      <c r="F73" s="58">
        <v>0</v>
      </c>
      <c r="G73" s="58">
        <v>0</v>
      </c>
      <c r="H73" s="58">
        <v>0</v>
      </c>
      <c r="I73" s="58">
        <v>0</v>
      </c>
      <c r="J73" s="58">
        <v>6697295045</v>
      </c>
      <c r="K73" s="58">
        <v>0</v>
      </c>
      <c r="L73" s="58">
        <v>6697295045</v>
      </c>
      <c r="M73" s="58">
        <v>0</v>
      </c>
      <c r="N73" s="58">
        <v>0</v>
      </c>
      <c r="O73" s="58">
        <v>0</v>
      </c>
      <c r="P73" s="58">
        <v>0</v>
      </c>
      <c r="Q73" s="58">
        <v>26009430</v>
      </c>
      <c r="R73" s="59">
        <v>75.125759285395219</v>
      </c>
      <c r="S73" s="59" t="s">
        <v>43</v>
      </c>
      <c r="T73" s="59">
        <v>75.125759285395219</v>
      </c>
      <c r="U73" s="59" t="s">
        <v>43</v>
      </c>
      <c r="V73" s="59"/>
    </row>
    <row r="74" spans="1:22" s="6" customFormat="1">
      <c r="A74" s="56"/>
      <c r="B74" s="57" t="s">
        <v>99</v>
      </c>
      <c r="C74" s="58">
        <v>1573643000</v>
      </c>
      <c r="D74" s="58">
        <v>0</v>
      </c>
      <c r="E74" s="58">
        <v>1493643000</v>
      </c>
      <c r="F74" s="58">
        <v>80000000</v>
      </c>
      <c r="G74" s="58">
        <v>0</v>
      </c>
      <c r="H74" s="58">
        <v>80000000</v>
      </c>
      <c r="I74" s="58">
        <v>0</v>
      </c>
      <c r="J74" s="58">
        <v>1569882017</v>
      </c>
      <c r="K74" s="58">
        <v>0</v>
      </c>
      <c r="L74" s="58">
        <v>1489882017</v>
      </c>
      <c r="M74" s="58">
        <v>80000000</v>
      </c>
      <c r="N74" s="58">
        <v>0</v>
      </c>
      <c r="O74" s="58">
        <v>80000000</v>
      </c>
      <c r="P74" s="58">
        <v>0</v>
      </c>
      <c r="Q74" s="58">
        <v>0</v>
      </c>
      <c r="R74" s="59">
        <v>99.761001510507782</v>
      </c>
      <c r="S74" s="59" t="s">
        <v>43</v>
      </c>
      <c r="T74" s="59">
        <v>99.74820067445836</v>
      </c>
      <c r="U74" s="59">
        <v>100</v>
      </c>
      <c r="V74" s="59"/>
    </row>
    <row r="75" spans="1:22" s="6" customFormat="1" ht="15.75" customHeight="1">
      <c r="A75" s="56"/>
      <c r="B75" s="57" t="s">
        <v>100</v>
      </c>
      <c r="C75" s="58">
        <v>5118714000</v>
      </c>
      <c r="D75" s="58">
        <v>0</v>
      </c>
      <c r="E75" s="58">
        <v>5118714000</v>
      </c>
      <c r="F75" s="58">
        <v>0</v>
      </c>
      <c r="G75" s="58">
        <v>0</v>
      </c>
      <c r="H75" s="58">
        <v>0</v>
      </c>
      <c r="I75" s="58">
        <v>0</v>
      </c>
      <c r="J75" s="58">
        <v>4255011549</v>
      </c>
      <c r="K75" s="58">
        <v>0</v>
      </c>
      <c r="L75" s="58">
        <v>4255011549</v>
      </c>
      <c r="M75" s="58">
        <v>0</v>
      </c>
      <c r="N75" s="58">
        <v>0</v>
      </c>
      <c r="O75" s="58">
        <v>0</v>
      </c>
      <c r="P75" s="58">
        <v>0</v>
      </c>
      <c r="Q75" s="58">
        <v>29799174</v>
      </c>
      <c r="R75" s="59">
        <v>83.126573373702854</v>
      </c>
      <c r="S75" s="59" t="s">
        <v>43</v>
      </c>
      <c r="T75" s="59">
        <v>83.126573373702854</v>
      </c>
      <c r="U75" s="59" t="s">
        <v>43</v>
      </c>
      <c r="V75" s="59"/>
    </row>
    <row r="76" spans="1:22" s="6" customFormat="1" ht="15.75" customHeight="1">
      <c r="A76" s="56"/>
      <c r="B76" s="57" t="s">
        <v>101</v>
      </c>
      <c r="C76" s="58">
        <v>1518163686</v>
      </c>
      <c r="D76" s="58">
        <v>0</v>
      </c>
      <c r="E76" s="58">
        <v>1518163686</v>
      </c>
      <c r="F76" s="58">
        <v>0</v>
      </c>
      <c r="G76" s="58">
        <v>0</v>
      </c>
      <c r="H76" s="58">
        <v>0</v>
      </c>
      <c r="I76" s="58">
        <v>0</v>
      </c>
      <c r="J76" s="58">
        <v>1298515228</v>
      </c>
      <c r="K76" s="58">
        <v>0</v>
      </c>
      <c r="L76" s="58">
        <v>1298515228</v>
      </c>
      <c r="M76" s="58">
        <v>0</v>
      </c>
      <c r="N76" s="58">
        <v>0</v>
      </c>
      <c r="O76" s="58">
        <v>0</v>
      </c>
      <c r="P76" s="58">
        <v>0</v>
      </c>
      <c r="Q76" s="58">
        <v>0</v>
      </c>
      <c r="R76" s="59">
        <v>85.531964700148947</v>
      </c>
      <c r="S76" s="59" t="s">
        <v>43</v>
      </c>
      <c r="T76" s="59">
        <v>85.531964700148947</v>
      </c>
      <c r="U76" s="59" t="s">
        <v>43</v>
      </c>
      <c r="V76" s="59"/>
    </row>
    <row r="77" spans="1:22">
      <c r="A77" s="54">
        <v>26</v>
      </c>
      <c r="B77" s="55" t="s">
        <v>102</v>
      </c>
      <c r="C77" s="44">
        <v>54219678763</v>
      </c>
      <c r="D77" s="44">
        <v>0</v>
      </c>
      <c r="E77" s="44">
        <v>54219678763</v>
      </c>
      <c r="F77" s="44">
        <v>0</v>
      </c>
      <c r="G77" s="44">
        <v>0</v>
      </c>
      <c r="H77" s="44">
        <v>0</v>
      </c>
      <c r="I77" s="44">
        <v>0</v>
      </c>
      <c r="J77" s="44">
        <v>47362430494</v>
      </c>
      <c r="K77" s="44">
        <v>0</v>
      </c>
      <c r="L77" s="44">
        <v>47362430494</v>
      </c>
      <c r="M77" s="44">
        <v>0</v>
      </c>
      <c r="N77" s="44">
        <v>0</v>
      </c>
      <c r="O77" s="44">
        <v>0</v>
      </c>
      <c r="P77" s="44">
        <v>0</v>
      </c>
      <c r="Q77" s="44">
        <v>2029214494</v>
      </c>
      <c r="R77" s="41">
        <v>87.352842315842992</v>
      </c>
      <c r="S77" s="41" t="s">
        <v>43</v>
      </c>
      <c r="T77" s="41">
        <v>87.352842315842992</v>
      </c>
      <c r="U77" s="41" t="s">
        <v>43</v>
      </c>
      <c r="V77" s="41"/>
    </row>
    <row r="78" spans="1:22">
      <c r="A78" s="54">
        <v>27</v>
      </c>
      <c r="B78" s="55" t="s">
        <v>103</v>
      </c>
      <c r="C78" s="44">
        <v>155241834019</v>
      </c>
      <c r="D78" s="44">
        <v>0</v>
      </c>
      <c r="E78" s="44">
        <v>155091834019</v>
      </c>
      <c r="F78" s="44">
        <v>150000000</v>
      </c>
      <c r="G78" s="44">
        <v>0</v>
      </c>
      <c r="H78" s="44">
        <v>150000000</v>
      </c>
      <c r="I78" s="44">
        <v>0</v>
      </c>
      <c r="J78" s="44">
        <v>126268661629</v>
      </c>
      <c r="K78" s="44">
        <v>0</v>
      </c>
      <c r="L78" s="44">
        <v>126118661629</v>
      </c>
      <c r="M78" s="44">
        <v>150000000</v>
      </c>
      <c r="N78" s="44">
        <v>0</v>
      </c>
      <c r="O78" s="44">
        <v>150000000</v>
      </c>
      <c r="P78" s="44">
        <v>0</v>
      </c>
      <c r="Q78" s="44">
        <v>5462730589</v>
      </c>
      <c r="R78" s="41">
        <v>81.336749483097464</v>
      </c>
      <c r="S78" s="41" t="s">
        <v>43</v>
      </c>
      <c r="T78" s="41">
        <v>81.318698967444959</v>
      </c>
      <c r="U78" s="41">
        <v>100</v>
      </c>
      <c r="V78" s="41"/>
    </row>
    <row r="79" spans="1:22" ht="19.5" customHeight="1">
      <c r="A79" s="54">
        <v>28</v>
      </c>
      <c r="B79" s="55" t="s">
        <v>104</v>
      </c>
      <c r="C79" s="44">
        <v>46511973486</v>
      </c>
      <c r="D79" s="44">
        <v>0</v>
      </c>
      <c r="E79" s="44">
        <v>46511973486</v>
      </c>
      <c r="F79" s="44">
        <v>0</v>
      </c>
      <c r="G79" s="44">
        <v>0</v>
      </c>
      <c r="H79" s="44">
        <v>0</v>
      </c>
      <c r="I79" s="44">
        <v>0</v>
      </c>
      <c r="J79" s="44">
        <v>32378042455</v>
      </c>
      <c r="K79" s="44">
        <v>0</v>
      </c>
      <c r="L79" s="44">
        <v>32378042455</v>
      </c>
      <c r="M79" s="44">
        <v>0</v>
      </c>
      <c r="N79" s="44">
        <v>0</v>
      </c>
      <c r="O79" s="44">
        <v>0</v>
      </c>
      <c r="P79" s="44">
        <v>0</v>
      </c>
      <c r="Q79" s="44">
        <v>8741884970</v>
      </c>
      <c r="R79" s="41">
        <v>69.612274062603944</v>
      </c>
      <c r="S79" s="41" t="s">
        <v>43</v>
      </c>
      <c r="T79" s="41">
        <v>69.612274062603944</v>
      </c>
      <c r="U79" s="41" t="s">
        <v>43</v>
      </c>
      <c r="V79" s="41"/>
    </row>
    <row r="80" spans="1:22">
      <c r="A80" s="54">
        <v>29</v>
      </c>
      <c r="B80" s="55" t="s">
        <v>105</v>
      </c>
      <c r="C80" s="44">
        <v>0</v>
      </c>
      <c r="D80" s="44">
        <v>0</v>
      </c>
      <c r="E80" s="44">
        <v>0</v>
      </c>
      <c r="F80" s="44">
        <v>0</v>
      </c>
      <c r="G80" s="44">
        <v>0</v>
      </c>
      <c r="H80" s="44">
        <v>0</v>
      </c>
      <c r="I80" s="44">
        <v>0</v>
      </c>
      <c r="J80" s="44">
        <v>0</v>
      </c>
      <c r="K80" s="44">
        <v>0</v>
      </c>
      <c r="L80" s="44">
        <v>0</v>
      </c>
      <c r="M80" s="44">
        <v>0</v>
      </c>
      <c r="N80" s="44">
        <v>0</v>
      </c>
      <c r="O80" s="44">
        <v>0</v>
      </c>
      <c r="P80" s="44">
        <v>0</v>
      </c>
      <c r="Q80" s="44">
        <v>0</v>
      </c>
      <c r="R80" s="41" t="s">
        <v>43</v>
      </c>
      <c r="S80" s="41" t="s">
        <v>43</v>
      </c>
      <c r="T80" s="41" t="s">
        <v>43</v>
      </c>
      <c r="U80" s="41" t="s">
        <v>43</v>
      </c>
      <c r="V80" s="41"/>
    </row>
    <row r="81" spans="1:22">
      <c r="A81" s="54">
        <v>30</v>
      </c>
      <c r="B81" s="55" t="s">
        <v>106</v>
      </c>
      <c r="C81" s="44">
        <v>3400000000</v>
      </c>
      <c r="D81" s="44">
        <v>0</v>
      </c>
      <c r="E81" s="44">
        <v>3400000000</v>
      </c>
      <c r="F81" s="44">
        <v>0</v>
      </c>
      <c r="G81" s="44">
        <v>0</v>
      </c>
      <c r="H81" s="44">
        <v>0</v>
      </c>
      <c r="I81" s="44">
        <v>0</v>
      </c>
      <c r="J81" s="44">
        <v>1461752407</v>
      </c>
      <c r="K81" s="44">
        <v>0</v>
      </c>
      <c r="L81" s="44">
        <v>1461752407</v>
      </c>
      <c r="M81" s="44">
        <v>0</v>
      </c>
      <c r="N81" s="44">
        <v>0</v>
      </c>
      <c r="O81" s="44">
        <v>0</v>
      </c>
      <c r="P81" s="44">
        <v>0</v>
      </c>
      <c r="Q81" s="44">
        <v>0</v>
      </c>
      <c r="R81" s="41">
        <v>42.992717852941176</v>
      </c>
      <c r="S81" s="41" t="s">
        <v>43</v>
      </c>
      <c r="T81" s="41">
        <v>42.992717852941176</v>
      </c>
      <c r="U81" s="41" t="s">
        <v>43</v>
      </c>
      <c r="V81" s="41"/>
    </row>
    <row r="82" spans="1:22" ht="15.75" customHeight="1">
      <c r="A82" s="54">
        <v>31</v>
      </c>
      <c r="B82" s="55" t="s">
        <v>107</v>
      </c>
      <c r="C82" s="44">
        <v>2720000000</v>
      </c>
      <c r="D82" s="44">
        <v>0</v>
      </c>
      <c r="E82" s="44">
        <v>2720000000</v>
      </c>
      <c r="F82" s="44">
        <v>0</v>
      </c>
      <c r="G82" s="44">
        <v>0</v>
      </c>
      <c r="H82" s="44">
        <v>0</v>
      </c>
      <c r="I82" s="44">
        <v>0</v>
      </c>
      <c r="J82" s="44">
        <v>819446716</v>
      </c>
      <c r="K82" s="44">
        <v>0</v>
      </c>
      <c r="L82" s="44">
        <v>819446716</v>
      </c>
      <c r="M82" s="44">
        <v>0</v>
      </c>
      <c r="N82" s="44">
        <v>0</v>
      </c>
      <c r="O82" s="44">
        <v>0</v>
      </c>
      <c r="P82" s="44">
        <v>0</v>
      </c>
      <c r="Q82" s="44">
        <v>0</v>
      </c>
      <c r="R82" s="41">
        <v>30.126717499999998</v>
      </c>
      <c r="S82" s="41" t="s">
        <v>43</v>
      </c>
      <c r="T82" s="41">
        <v>30.126717499999998</v>
      </c>
      <c r="U82" s="41" t="s">
        <v>43</v>
      </c>
      <c r="V82" s="41"/>
    </row>
    <row r="83" spans="1:22">
      <c r="A83" s="54">
        <v>32</v>
      </c>
      <c r="B83" s="55" t="s">
        <v>108</v>
      </c>
      <c r="C83" s="44">
        <v>703964784</v>
      </c>
      <c r="D83" s="44">
        <v>0</v>
      </c>
      <c r="E83" s="44">
        <v>703964784</v>
      </c>
      <c r="F83" s="44">
        <v>0</v>
      </c>
      <c r="G83" s="44">
        <v>0</v>
      </c>
      <c r="H83" s="44">
        <v>0</v>
      </c>
      <c r="I83" s="44">
        <v>0</v>
      </c>
      <c r="J83" s="44">
        <v>356306168</v>
      </c>
      <c r="K83" s="44">
        <v>0</v>
      </c>
      <c r="L83" s="44">
        <v>356306168</v>
      </c>
      <c r="M83" s="44">
        <v>0</v>
      </c>
      <c r="N83" s="44">
        <v>0</v>
      </c>
      <c r="O83" s="44">
        <v>0</v>
      </c>
      <c r="P83" s="44">
        <v>0</v>
      </c>
      <c r="Q83" s="44">
        <v>0</v>
      </c>
      <c r="R83" s="41">
        <v>50.614203451404471</v>
      </c>
      <c r="S83" s="41" t="s">
        <v>43</v>
      </c>
      <c r="T83" s="41">
        <v>50.614203451404471</v>
      </c>
      <c r="U83" s="41" t="s">
        <v>43</v>
      </c>
      <c r="V83" s="41"/>
    </row>
    <row r="84" spans="1:22" ht="15.75" customHeight="1">
      <c r="A84" s="54">
        <v>33</v>
      </c>
      <c r="B84" s="55" t="s">
        <v>109</v>
      </c>
      <c r="C84" s="44">
        <v>1165601791</v>
      </c>
      <c r="D84" s="44">
        <v>0</v>
      </c>
      <c r="E84" s="44">
        <v>1165601791</v>
      </c>
      <c r="F84" s="44">
        <v>0</v>
      </c>
      <c r="G84" s="44">
        <v>0</v>
      </c>
      <c r="H84" s="44">
        <v>0</v>
      </c>
      <c r="I84" s="44">
        <v>0</v>
      </c>
      <c r="J84" s="44">
        <v>488754600</v>
      </c>
      <c r="K84" s="44">
        <v>0</v>
      </c>
      <c r="L84" s="44">
        <v>488754600</v>
      </c>
      <c r="M84" s="44">
        <v>0</v>
      </c>
      <c r="N84" s="44">
        <v>0</v>
      </c>
      <c r="O84" s="44">
        <v>0</v>
      </c>
      <c r="P84" s="44">
        <v>0</v>
      </c>
      <c r="Q84" s="44">
        <v>0</v>
      </c>
      <c r="R84" s="41">
        <v>41.931524451475383</v>
      </c>
      <c r="S84" s="41" t="s">
        <v>43</v>
      </c>
      <c r="T84" s="41">
        <v>41.931524451475383</v>
      </c>
      <c r="U84" s="41" t="s">
        <v>43</v>
      </c>
      <c r="V84" s="41"/>
    </row>
    <row r="85" spans="1:22">
      <c r="A85" s="54">
        <v>34</v>
      </c>
      <c r="B85" s="55" t="s">
        <v>110</v>
      </c>
      <c r="C85" s="44">
        <v>50000000</v>
      </c>
      <c r="D85" s="44">
        <v>0</v>
      </c>
      <c r="E85" s="44">
        <v>50000000</v>
      </c>
      <c r="F85" s="44">
        <v>0</v>
      </c>
      <c r="G85" s="44">
        <v>0</v>
      </c>
      <c r="H85" s="44">
        <v>0</v>
      </c>
      <c r="I85" s="44">
        <v>0</v>
      </c>
      <c r="J85" s="44">
        <v>12279000</v>
      </c>
      <c r="K85" s="44">
        <v>0</v>
      </c>
      <c r="L85" s="44">
        <v>12279000</v>
      </c>
      <c r="M85" s="44">
        <v>0</v>
      </c>
      <c r="N85" s="44">
        <v>0</v>
      </c>
      <c r="O85" s="44">
        <v>0</v>
      </c>
      <c r="P85" s="44">
        <v>0</v>
      </c>
      <c r="Q85" s="44">
        <v>0</v>
      </c>
      <c r="R85" s="41">
        <v>24.558</v>
      </c>
      <c r="S85" s="41" t="s">
        <v>43</v>
      </c>
      <c r="T85" s="41">
        <v>24.558</v>
      </c>
      <c r="U85" s="41" t="s">
        <v>43</v>
      </c>
      <c r="V85" s="41"/>
    </row>
    <row r="86" spans="1:22">
      <c r="A86" s="54">
        <v>35</v>
      </c>
      <c r="B86" s="55" t="s">
        <v>111</v>
      </c>
      <c r="C86" s="44">
        <v>85000000</v>
      </c>
      <c r="D86" s="44">
        <v>0</v>
      </c>
      <c r="E86" s="44">
        <v>85000000</v>
      </c>
      <c r="F86" s="44">
        <v>0</v>
      </c>
      <c r="G86" s="44">
        <v>0</v>
      </c>
      <c r="H86" s="44">
        <v>0</v>
      </c>
      <c r="I86" s="44">
        <v>0</v>
      </c>
      <c r="J86" s="44">
        <v>0</v>
      </c>
      <c r="K86" s="44">
        <v>0</v>
      </c>
      <c r="L86" s="44">
        <v>0</v>
      </c>
      <c r="M86" s="44">
        <v>0</v>
      </c>
      <c r="N86" s="44">
        <v>0</v>
      </c>
      <c r="O86" s="44">
        <v>0</v>
      </c>
      <c r="P86" s="44">
        <v>0</v>
      </c>
      <c r="Q86" s="44">
        <v>0</v>
      </c>
      <c r="R86" s="41">
        <v>0</v>
      </c>
      <c r="S86" s="41" t="s">
        <v>43</v>
      </c>
      <c r="T86" s="41">
        <v>0</v>
      </c>
      <c r="U86" s="41" t="s">
        <v>43</v>
      </c>
      <c r="V86" s="41"/>
    </row>
    <row r="87" spans="1:22">
      <c r="A87" s="54">
        <v>36</v>
      </c>
      <c r="B87" s="55" t="s">
        <v>112</v>
      </c>
      <c r="C87" s="44">
        <v>669104621</v>
      </c>
      <c r="D87" s="44">
        <v>0</v>
      </c>
      <c r="E87" s="44">
        <v>669104621</v>
      </c>
      <c r="F87" s="44">
        <v>0</v>
      </c>
      <c r="G87" s="44">
        <v>0</v>
      </c>
      <c r="H87" s="44">
        <v>0</v>
      </c>
      <c r="I87" s="44">
        <v>0</v>
      </c>
      <c r="J87" s="44">
        <v>348843398</v>
      </c>
      <c r="K87" s="44">
        <v>0</v>
      </c>
      <c r="L87" s="44">
        <v>348843398</v>
      </c>
      <c r="M87" s="44">
        <v>0</v>
      </c>
      <c r="N87" s="44">
        <v>0</v>
      </c>
      <c r="O87" s="44">
        <v>0</v>
      </c>
      <c r="P87" s="44">
        <v>0</v>
      </c>
      <c r="Q87" s="44">
        <v>0</v>
      </c>
      <c r="R87" s="41">
        <v>52.13585245886383</v>
      </c>
      <c r="S87" s="41" t="s">
        <v>43</v>
      </c>
      <c r="T87" s="41">
        <v>52.13585245886383</v>
      </c>
      <c r="U87" s="41" t="s">
        <v>43</v>
      </c>
      <c r="V87" s="41"/>
    </row>
    <row r="88" spans="1:22">
      <c r="A88" s="54">
        <v>37</v>
      </c>
      <c r="B88" s="55" t="s">
        <v>113</v>
      </c>
      <c r="C88" s="44">
        <v>1106400000</v>
      </c>
      <c r="D88" s="44">
        <v>0</v>
      </c>
      <c r="E88" s="44">
        <v>1106400000</v>
      </c>
      <c r="F88" s="44">
        <v>0</v>
      </c>
      <c r="G88" s="44">
        <v>0</v>
      </c>
      <c r="H88" s="44">
        <v>0</v>
      </c>
      <c r="I88" s="44">
        <v>0</v>
      </c>
      <c r="J88" s="44">
        <v>989239560</v>
      </c>
      <c r="K88" s="44">
        <v>0</v>
      </c>
      <c r="L88" s="44">
        <v>989239560</v>
      </c>
      <c r="M88" s="44">
        <v>0</v>
      </c>
      <c r="N88" s="44">
        <v>0</v>
      </c>
      <c r="O88" s="44">
        <v>0</v>
      </c>
      <c r="P88" s="44">
        <v>0</v>
      </c>
      <c r="Q88" s="44">
        <v>0</v>
      </c>
      <c r="R88" s="41">
        <v>89.410661605206073</v>
      </c>
      <c r="S88" s="41" t="s">
        <v>43</v>
      </c>
      <c r="T88" s="41">
        <v>89.410661605206073</v>
      </c>
      <c r="U88" s="41" t="s">
        <v>43</v>
      </c>
      <c r="V88" s="41"/>
    </row>
    <row r="89" spans="1:22">
      <c r="A89" s="54">
        <v>38</v>
      </c>
      <c r="B89" s="55" t="s">
        <v>114</v>
      </c>
      <c r="C89" s="44">
        <v>435900000</v>
      </c>
      <c r="D89" s="44">
        <v>0</v>
      </c>
      <c r="E89" s="44">
        <v>435900000</v>
      </c>
      <c r="F89" s="44">
        <v>0</v>
      </c>
      <c r="G89" s="44">
        <v>0</v>
      </c>
      <c r="H89" s="44">
        <v>0</v>
      </c>
      <c r="I89" s="44">
        <v>0</v>
      </c>
      <c r="J89" s="44">
        <v>294607818</v>
      </c>
      <c r="K89" s="44">
        <v>0</v>
      </c>
      <c r="L89" s="44">
        <v>294607818</v>
      </c>
      <c r="M89" s="44">
        <v>0</v>
      </c>
      <c r="N89" s="44">
        <v>0</v>
      </c>
      <c r="O89" s="44">
        <v>0</v>
      </c>
      <c r="P89" s="44">
        <v>0</v>
      </c>
      <c r="Q89" s="44">
        <v>0</v>
      </c>
      <c r="R89" s="41">
        <v>67.586101858224367</v>
      </c>
      <c r="S89" s="41" t="s">
        <v>43</v>
      </c>
      <c r="T89" s="41">
        <v>67.586101858224367</v>
      </c>
      <c r="U89" s="41" t="s">
        <v>43</v>
      </c>
      <c r="V89" s="41"/>
    </row>
    <row r="90" spans="1:22">
      <c r="A90" s="54">
        <v>39</v>
      </c>
      <c r="B90" s="55" t="s">
        <v>115</v>
      </c>
      <c r="C90" s="44">
        <v>510000000</v>
      </c>
      <c r="D90" s="44">
        <v>0</v>
      </c>
      <c r="E90" s="44">
        <v>510000000</v>
      </c>
      <c r="F90" s="44">
        <v>0</v>
      </c>
      <c r="G90" s="44">
        <v>0</v>
      </c>
      <c r="H90" s="44">
        <v>0</v>
      </c>
      <c r="I90" s="44">
        <v>0</v>
      </c>
      <c r="J90" s="44">
        <v>477000000</v>
      </c>
      <c r="K90" s="44">
        <v>0</v>
      </c>
      <c r="L90" s="44">
        <v>477000000</v>
      </c>
      <c r="M90" s="44">
        <v>0</v>
      </c>
      <c r="N90" s="44">
        <v>0</v>
      </c>
      <c r="O90" s="44">
        <v>0</v>
      </c>
      <c r="P90" s="44">
        <v>0</v>
      </c>
      <c r="Q90" s="44">
        <v>0</v>
      </c>
      <c r="R90" s="41">
        <v>93.529411764705884</v>
      </c>
      <c r="S90" s="41" t="s">
        <v>43</v>
      </c>
      <c r="T90" s="41">
        <v>93.529411764705884</v>
      </c>
      <c r="U90" s="41" t="s">
        <v>43</v>
      </c>
      <c r="V90" s="41"/>
    </row>
    <row r="91" spans="1:22" ht="15.75" customHeight="1">
      <c r="A91" s="54">
        <v>40</v>
      </c>
      <c r="B91" s="55" t="s">
        <v>116</v>
      </c>
      <c r="C91" s="44">
        <v>498000000</v>
      </c>
      <c r="D91" s="44">
        <v>0</v>
      </c>
      <c r="E91" s="44">
        <v>498000000</v>
      </c>
      <c r="F91" s="44">
        <v>0</v>
      </c>
      <c r="G91" s="44">
        <v>0</v>
      </c>
      <c r="H91" s="44">
        <v>0</v>
      </c>
      <c r="I91" s="44">
        <v>0</v>
      </c>
      <c r="J91" s="44">
        <v>460934838</v>
      </c>
      <c r="K91" s="44">
        <v>0</v>
      </c>
      <c r="L91" s="44">
        <v>460934838</v>
      </c>
      <c r="M91" s="44">
        <v>0</v>
      </c>
      <c r="N91" s="44">
        <v>0</v>
      </c>
      <c r="O91" s="44">
        <v>0</v>
      </c>
      <c r="P91" s="44">
        <v>0</v>
      </c>
      <c r="Q91" s="44">
        <v>0</v>
      </c>
      <c r="R91" s="41">
        <v>92.55719638554217</v>
      </c>
      <c r="S91" s="41" t="s">
        <v>43</v>
      </c>
      <c r="T91" s="41">
        <v>92.55719638554217</v>
      </c>
      <c r="U91" s="41" t="s">
        <v>43</v>
      </c>
      <c r="V91" s="41"/>
    </row>
    <row r="92" spans="1:22" ht="15.75" customHeight="1">
      <c r="A92" s="54">
        <v>41</v>
      </c>
      <c r="B92" s="55" t="s">
        <v>117</v>
      </c>
      <c r="C92" s="44">
        <v>798000000</v>
      </c>
      <c r="D92" s="44">
        <v>0</v>
      </c>
      <c r="E92" s="44">
        <v>798000000</v>
      </c>
      <c r="F92" s="44">
        <v>0</v>
      </c>
      <c r="G92" s="44">
        <v>0</v>
      </c>
      <c r="H92" s="44">
        <v>0</v>
      </c>
      <c r="I92" s="44">
        <v>0</v>
      </c>
      <c r="J92" s="44">
        <v>683609697</v>
      </c>
      <c r="K92" s="44">
        <v>0</v>
      </c>
      <c r="L92" s="44">
        <v>683609697</v>
      </c>
      <c r="M92" s="44">
        <v>0</v>
      </c>
      <c r="N92" s="44">
        <v>0</v>
      </c>
      <c r="O92" s="44">
        <v>0</v>
      </c>
      <c r="P92" s="44">
        <v>0</v>
      </c>
      <c r="Q92" s="44">
        <v>0</v>
      </c>
      <c r="R92" s="41">
        <v>85.665375563909777</v>
      </c>
      <c r="S92" s="41" t="s">
        <v>43</v>
      </c>
      <c r="T92" s="41">
        <v>85.665375563909777</v>
      </c>
      <c r="U92" s="41" t="s">
        <v>43</v>
      </c>
      <c r="V92" s="41"/>
    </row>
    <row r="93" spans="1:22">
      <c r="A93" s="54">
        <v>42</v>
      </c>
      <c r="B93" s="55" t="s">
        <v>118</v>
      </c>
      <c r="C93" s="44">
        <v>788000000</v>
      </c>
      <c r="D93" s="44">
        <v>0</v>
      </c>
      <c r="E93" s="44">
        <v>788000000</v>
      </c>
      <c r="F93" s="44">
        <v>0</v>
      </c>
      <c r="G93" s="44">
        <v>0</v>
      </c>
      <c r="H93" s="44">
        <v>0</v>
      </c>
      <c r="I93" s="44">
        <v>0</v>
      </c>
      <c r="J93" s="44">
        <v>737576307</v>
      </c>
      <c r="K93" s="44">
        <v>0</v>
      </c>
      <c r="L93" s="44">
        <v>737576307</v>
      </c>
      <c r="M93" s="44">
        <v>0</v>
      </c>
      <c r="N93" s="44">
        <v>0</v>
      </c>
      <c r="O93" s="44">
        <v>0</v>
      </c>
      <c r="P93" s="44">
        <v>0</v>
      </c>
      <c r="Q93" s="44">
        <v>0</v>
      </c>
      <c r="R93" s="41">
        <v>93.601054187817255</v>
      </c>
      <c r="S93" s="41" t="s">
        <v>43</v>
      </c>
      <c r="T93" s="41">
        <v>93.601054187817255</v>
      </c>
      <c r="U93" s="41" t="s">
        <v>43</v>
      </c>
      <c r="V93" s="41"/>
    </row>
    <row r="94" spans="1:22">
      <c r="A94" s="54">
        <v>43</v>
      </c>
      <c r="B94" s="55" t="s">
        <v>119</v>
      </c>
      <c r="C94" s="44">
        <v>84000000</v>
      </c>
      <c r="D94" s="44">
        <v>0</v>
      </c>
      <c r="E94" s="44">
        <v>84000000</v>
      </c>
      <c r="F94" s="44">
        <v>0</v>
      </c>
      <c r="G94" s="44">
        <v>0</v>
      </c>
      <c r="H94" s="44">
        <v>0</v>
      </c>
      <c r="I94" s="44">
        <v>0</v>
      </c>
      <c r="J94" s="44">
        <v>84000000</v>
      </c>
      <c r="K94" s="44">
        <v>0</v>
      </c>
      <c r="L94" s="44">
        <v>84000000</v>
      </c>
      <c r="M94" s="44">
        <v>0</v>
      </c>
      <c r="N94" s="44">
        <v>0</v>
      </c>
      <c r="O94" s="44">
        <v>0</v>
      </c>
      <c r="P94" s="44">
        <v>0</v>
      </c>
      <c r="Q94" s="44">
        <v>0</v>
      </c>
      <c r="R94" s="41">
        <v>100</v>
      </c>
      <c r="S94" s="41" t="s">
        <v>43</v>
      </c>
      <c r="T94" s="41">
        <v>100</v>
      </c>
      <c r="U94" s="41" t="s">
        <v>43</v>
      </c>
      <c r="V94" s="41"/>
    </row>
    <row r="95" spans="1:22" ht="15.75" customHeight="1">
      <c r="A95" s="54">
        <v>44</v>
      </c>
      <c r="B95" s="55" t="s">
        <v>120</v>
      </c>
      <c r="C95" s="44">
        <v>678900000</v>
      </c>
      <c r="D95" s="44">
        <v>0</v>
      </c>
      <c r="E95" s="44">
        <v>678900000</v>
      </c>
      <c r="F95" s="44">
        <v>0</v>
      </c>
      <c r="G95" s="44">
        <v>0</v>
      </c>
      <c r="H95" s="44">
        <v>0</v>
      </c>
      <c r="I95" s="44">
        <v>0</v>
      </c>
      <c r="J95" s="44">
        <v>492808355</v>
      </c>
      <c r="K95" s="44">
        <v>0</v>
      </c>
      <c r="L95" s="44">
        <v>492808355</v>
      </c>
      <c r="M95" s="44">
        <v>0</v>
      </c>
      <c r="N95" s="44">
        <v>0</v>
      </c>
      <c r="O95" s="44">
        <v>0</v>
      </c>
      <c r="P95" s="44">
        <v>0</v>
      </c>
      <c r="Q95" s="44">
        <v>0</v>
      </c>
      <c r="R95" s="41">
        <v>72.589240683458527</v>
      </c>
      <c r="S95" s="41" t="s">
        <v>43</v>
      </c>
      <c r="T95" s="41">
        <v>72.589240683458527</v>
      </c>
      <c r="U95" s="41" t="s">
        <v>43</v>
      </c>
      <c r="V95" s="41"/>
    </row>
    <row r="96" spans="1:22">
      <c r="A96" s="54">
        <v>45</v>
      </c>
      <c r="B96" s="55" t="s">
        <v>121</v>
      </c>
      <c r="C96" s="44">
        <v>80000000</v>
      </c>
      <c r="D96" s="44">
        <v>0</v>
      </c>
      <c r="E96" s="44">
        <v>80000000</v>
      </c>
      <c r="F96" s="44">
        <v>0</v>
      </c>
      <c r="G96" s="44">
        <v>0</v>
      </c>
      <c r="H96" s="44">
        <v>0</v>
      </c>
      <c r="I96" s="44">
        <v>0</v>
      </c>
      <c r="J96" s="44">
        <v>80000000</v>
      </c>
      <c r="K96" s="44">
        <v>0</v>
      </c>
      <c r="L96" s="44">
        <v>80000000</v>
      </c>
      <c r="M96" s="44">
        <v>0</v>
      </c>
      <c r="N96" s="44">
        <v>0</v>
      </c>
      <c r="O96" s="44">
        <v>0</v>
      </c>
      <c r="P96" s="44">
        <v>0</v>
      </c>
      <c r="Q96" s="44">
        <v>0</v>
      </c>
      <c r="R96" s="41">
        <v>100</v>
      </c>
      <c r="S96" s="41" t="s">
        <v>43</v>
      </c>
      <c r="T96" s="41">
        <v>100</v>
      </c>
      <c r="U96" s="41" t="s">
        <v>43</v>
      </c>
      <c r="V96" s="41"/>
    </row>
    <row r="97" spans="1:22">
      <c r="A97" s="54">
        <v>46</v>
      </c>
      <c r="B97" s="55" t="s">
        <v>122</v>
      </c>
      <c r="C97" s="44">
        <v>225000000</v>
      </c>
      <c r="D97" s="44">
        <v>0</v>
      </c>
      <c r="E97" s="44">
        <v>225000000</v>
      </c>
      <c r="F97" s="44">
        <v>0</v>
      </c>
      <c r="G97" s="44">
        <v>0</v>
      </c>
      <c r="H97" s="44">
        <v>0</v>
      </c>
      <c r="I97" s="44">
        <v>0</v>
      </c>
      <c r="J97" s="44">
        <v>25235000</v>
      </c>
      <c r="K97" s="44">
        <v>0</v>
      </c>
      <c r="L97" s="44">
        <v>25235000</v>
      </c>
      <c r="M97" s="44">
        <v>0</v>
      </c>
      <c r="N97" s="44">
        <v>0</v>
      </c>
      <c r="O97" s="44">
        <v>0</v>
      </c>
      <c r="P97" s="44">
        <v>0</v>
      </c>
      <c r="Q97" s="44">
        <v>0</v>
      </c>
      <c r="R97" s="41">
        <v>11.215555555555556</v>
      </c>
      <c r="S97" s="41" t="s">
        <v>43</v>
      </c>
      <c r="T97" s="41">
        <v>11.215555555555556</v>
      </c>
      <c r="U97" s="41" t="s">
        <v>43</v>
      </c>
      <c r="V97" s="41"/>
    </row>
    <row r="98" spans="1:22">
      <c r="A98" s="54">
        <v>47</v>
      </c>
      <c r="B98" s="55" t="s">
        <v>123</v>
      </c>
      <c r="C98" s="44">
        <v>1940061190</v>
      </c>
      <c r="D98" s="44">
        <v>0</v>
      </c>
      <c r="E98" s="44">
        <v>1940061190</v>
      </c>
      <c r="F98" s="44">
        <v>0</v>
      </c>
      <c r="G98" s="44">
        <v>0</v>
      </c>
      <c r="H98" s="44">
        <v>0</v>
      </c>
      <c r="I98" s="44">
        <v>0</v>
      </c>
      <c r="J98" s="44">
        <v>931513164</v>
      </c>
      <c r="K98" s="44">
        <v>0</v>
      </c>
      <c r="L98" s="44">
        <v>931513164</v>
      </c>
      <c r="M98" s="44">
        <v>0</v>
      </c>
      <c r="N98" s="44">
        <v>0</v>
      </c>
      <c r="O98" s="44">
        <v>0</v>
      </c>
      <c r="P98" s="44">
        <v>0</v>
      </c>
      <c r="Q98" s="44">
        <v>0</v>
      </c>
      <c r="R98" s="41">
        <v>48.01462803345909</v>
      </c>
      <c r="S98" s="41" t="s">
        <v>43</v>
      </c>
      <c r="T98" s="41">
        <v>48.01462803345909</v>
      </c>
      <c r="U98" s="41" t="s">
        <v>43</v>
      </c>
      <c r="V98" s="41"/>
    </row>
    <row r="99" spans="1:22">
      <c r="A99" s="54">
        <v>48</v>
      </c>
      <c r="B99" s="55" t="s">
        <v>124</v>
      </c>
      <c r="C99" s="44">
        <v>284000000</v>
      </c>
      <c r="D99" s="44">
        <v>0</v>
      </c>
      <c r="E99" s="44">
        <v>284000000</v>
      </c>
      <c r="F99" s="44">
        <v>0</v>
      </c>
      <c r="G99" s="44">
        <v>0</v>
      </c>
      <c r="H99" s="44">
        <v>0</v>
      </c>
      <c r="I99" s="44">
        <v>0</v>
      </c>
      <c r="J99" s="44">
        <v>145400000</v>
      </c>
      <c r="K99" s="44">
        <v>0</v>
      </c>
      <c r="L99" s="44">
        <v>145400000</v>
      </c>
      <c r="M99" s="44">
        <v>0</v>
      </c>
      <c r="N99" s="44">
        <v>0</v>
      </c>
      <c r="O99" s="44">
        <v>0</v>
      </c>
      <c r="P99" s="44">
        <v>0</v>
      </c>
      <c r="Q99" s="44">
        <v>0</v>
      </c>
      <c r="R99" s="41">
        <v>51.197183098591545</v>
      </c>
      <c r="S99" s="41" t="s">
        <v>43</v>
      </c>
      <c r="T99" s="41">
        <v>51.197183098591545</v>
      </c>
      <c r="U99" s="41" t="s">
        <v>43</v>
      </c>
      <c r="V99" s="41"/>
    </row>
    <row r="100" spans="1:22">
      <c r="A100" s="54">
        <v>49</v>
      </c>
      <c r="B100" s="55" t="s">
        <v>125</v>
      </c>
      <c r="C100" s="44">
        <v>616000000</v>
      </c>
      <c r="D100" s="44">
        <v>0</v>
      </c>
      <c r="E100" s="44">
        <v>376000000</v>
      </c>
      <c r="F100" s="44">
        <v>240000000</v>
      </c>
      <c r="G100" s="44">
        <v>0</v>
      </c>
      <c r="H100" s="44">
        <v>240000000</v>
      </c>
      <c r="I100" s="44">
        <v>0</v>
      </c>
      <c r="J100" s="44">
        <v>445000000</v>
      </c>
      <c r="K100" s="44">
        <v>0</v>
      </c>
      <c r="L100" s="44">
        <v>205000000</v>
      </c>
      <c r="M100" s="44">
        <v>240000000</v>
      </c>
      <c r="N100" s="44">
        <v>0</v>
      </c>
      <c r="O100" s="44">
        <v>240000000</v>
      </c>
      <c r="P100" s="44">
        <v>0</v>
      </c>
      <c r="Q100" s="44">
        <v>0</v>
      </c>
      <c r="R100" s="41">
        <v>72.240259740259745</v>
      </c>
      <c r="S100" s="41" t="s">
        <v>43</v>
      </c>
      <c r="T100" s="41">
        <v>54.521276595744681</v>
      </c>
      <c r="U100" s="41">
        <v>100</v>
      </c>
      <c r="V100" s="41"/>
    </row>
    <row r="101" spans="1:22">
      <c r="A101" s="54">
        <v>50</v>
      </c>
      <c r="B101" s="55" t="s">
        <v>126</v>
      </c>
      <c r="C101" s="44">
        <v>0</v>
      </c>
      <c r="D101" s="44">
        <v>0</v>
      </c>
      <c r="E101" s="44">
        <v>0</v>
      </c>
      <c r="F101" s="44">
        <v>0</v>
      </c>
      <c r="G101" s="44">
        <v>0</v>
      </c>
      <c r="H101" s="44">
        <v>0</v>
      </c>
      <c r="I101" s="44">
        <v>0</v>
      </c>
      <c r="J101" s="44">
        <v>0</v>
      </c>
      <c r="K101" s="44">
        <v>0</v>
      </c>
      <c r="L101" s="44">
        <v>0</v>
      </c>
      <c r="M101" s="44">
        <v>0</v>
      </c>
      <c r="N101" s="44">
        <v>0</v>
      </c>
      <c r="O101" s="44">
        <v>0</v>
      </c>
      <c r="P101" s="44">
        <v>0</v>
      </c>
      <c r="Q101" s="44">
        <v>0</v>
      </c>
      <c r="R101" s="41" t="s">
        <v>43</v>
      </c>
      <c r="S101" s="41" t="s">
        <v>43</v>
      </c>
      <c r="T101" s="41" t="s">
        <v>43</v>
      </c>
      <c r="U101" s="41" t="s">
        <v>43</v>
      </c>
      <c r="V101" s="41"/>
    </row>
    <row r="102" spans="1:22">
      <c r="A102" s="54">
        <v>51</v>
      </c>
      <c r="B102" s="55" t="s">
        <v>127</v>
      </c>
      <c r="C102" s="44">
        <v>0</v>
      </c>
      <c r="D102" s="44">
        <v>0</v>
      </c>
      <c r="E102" s="44">
        <v>0</v>
      </c>
      <c r="F102" s="44">
        <v>0</v>
      </c>
      <c r="G102" s="44">
        <v>0</v>
      </c>
      <c r="H102" s="44">
        <v>0</v>
      </c>
      <c r="I102" s="44">
        <v>0</v>
      </c>
      <c r="J102" s="44">
        <v>0</v>
      </c>
      <c r="K102" s="44">
        <v>0</v>
      </c>
      <c r="L102" s="44">
        <v>0</v>
      </c>
      <c r="M102" s="44">
        <v>0</v>
      </c>
      <c r="N102" s="44">
        <v>0</v>
      </c>
      <c r="O102" s="44">
        <v>0</v>
      </c>
      <c r="P102" s="44">
        <v>0</v>
      </c>
      <c r="Q102" s="44">
        <v>0</v>
      </c>
      <c r="R102" s="41" t="s">
        <v>43</v>
      </c>
      <c r="S102" s="41" t="s">
        <v>43</v>
      </c>
      <c r="T102" s="41" t="s">
        <v>43</v>
      </c>
      <c r="U102" s="41" t="s">
        <v>43</v>
      </c>
      <c r="V102" s="41"/>
    </row>
    <row r="103" spans="1:22">
      <c r="A103" s="54">
        <v>52</v>
      </c>
      <c r="B103" s="55" t="s">
        <v>128</v>
      </c>
      <c r="C103" s="44">
        <v>0</v>
      </c>
      <c r="D103" s="44">
        <v>0</v>
      </c>
      <c r="E103" s="44">
        <v>0</v>
      </c>
      <c r="F103" s="44">
        <v>0</v>
      </c>
      <c r="G103" s="44">
        <v>0</v>
      </c>
      <c r="H103" s="44">
        <v>0</v>
      </c>
      <c r="I103" s="44">
        <v>0</v>
      </c>
      <c r="J103" s="44">
        <v>0</v>
      </c>
      <c r="K103" s="44">
        <v>0</v>
      </c>
      <c r="L103" s="44">
        <v>0</v>
      </c>
      <c r="M103" s="44">
        <v>0</v>
      </c>
      <c r="N103" s="44">
        <v>0</v>
      </c>
      <c r="O103" s="44">
        <v>0</v>
      </c>
      <c r="P103" s="44">
        <v>0</v>
      </c>
      <c r="Q103" s="44">
        <v>0</v>
      </c>
      <c r="R103" s="41" t="s">
        <v>43</v>
      </c>
      <c r="S103" s="41" t="s">
        <v>43</v>
      </c>
      <c r="T103" s="41" t="s">
        <v>43</v>
      </c>
      <c r="U103" s="41" t="s">
        <v>43</v>
      </c>
      <c r="V103" s="41"/>
    </row>
    <row r="104" spans="1:22">
      <c r="A104" s="54">
        <v>53</v>
      </c>
      <c r="B104" s="55" t="s">
        <v>129</v>
      </c>
      <c r="C104" s="44">
        <v>1583247489700</v>
      </c>
      <c r="D104" s="44">
        <v>0</v>
      </c>
      <c r="E104" s="44">
        <v>1583247489700</v>
      </c>
      <c r="F104" s="44">
        <v>0</v>
      </c>
      <c r="G104" s="44">
        <v>0</v>
      </c>
      <c r="H104" s="44">
        <v>0</v>
      </c>
      <c r="I104" s="44">
        <v>0</v>
      </c>
      <c r="J104" s="44">
        <v>1522240140015</v>
      </c>
      <c r="K104" s="44">
        <v>0</v>
      </c>
      <c r="L104" s="44">
        <v>1522240140015</v>
      </c>
      <c r="M104" s="44">
        <v>0</v>
      </c>
      <c r="N104" s="44">
        <v>0</v>
      </c>
      <c r="O104" s="44">
        <v>0</v>
      </c>
      <c r="P104" s="44">
        <v>0</v>
      </c>
      <c r="Q104" s="44">
        <v>0</v>
      </c>
      <c r="R104" s="41">
        <v>96.146695315679295</v>
      </c>
      <c r="S104" s="41" t="s">
        <v>43</v>
      </c>
      <c r="T104" s="41">
        <v>96.146695315679295</v>
      </c>
      <c r="U104" s="41" t="s">
        <v>43</v>
      </c>
      <c r="V104" s="41"/>
    </row>
    <row r="105" spans="1:22">
      <c r="A105" s="54">
        <v>54</v>
      </c>
      <c r="B105" s="55" t="s">
        <v>130</v>
      </c>
      <c r="C105" s="44">
        <v>22000000</v>
      </c>
      <c r="D105" s="44">
        <v>0</v>
      </c>
      <c r="E105" s="44">
        <v>22000000</v>
      </c>
      <c r="F105" s="44">
        <v>0</v>
      </c>
      <c r="G105" s="44">
        <v>0</v>
      </c>
      <c r="H105" s="44">
        <v>0</v>
      </c>
      <c r="I105" s="44">
        <v>0</v>
      </c>
      <c r="J105" s="44">
        <v>22000000</v>
      </c>
      <c r="K105" s="44">
        <v>0</v>
      </c>
      <c r="L105" s="44">
        <v>22000000</v>
      </c>
      <c r="M105" s="44">
        <v>0</v>
      </c>
      <c r="N105" s="44">
        <v>0</v>
      </c>
      <c r="O105" s="44">
        <v>0</v>
      </c>
      <c r="P105" s="44">
        <v>0</v>
      </c>
      <c r="Q105" s="44">
        <v>0</v>
      </c>
      <c r="R105" s="41">
        <v>100</v>
      </c>
      <c r="S105" s="41" t="s">
        <v>43</v>
      </c>
      <c r="T105" s="41">
        <v>100</v>
      </c>
      <c r="U105" s="41" t="s">
        <v>43</v>
      </c>
      <c r="V105" s="41"/>
    </row>
    <row r="106" spans="1:22">
      <c r="A106" s="54">
        <v>55</v>
      </c>
      <c r="B106" s="55" t="s">
        <v>131</v>
      </c>
      <c r="C106" s="44">
        <v>12500000</v>
      </c>
      <c r="D106" s="44">
        <v>0</v>
      </c>
      <c r="E106" s="44">
        <v>12500000</v>
      </c>
      <c r="F106" s="44">
        <v>0</v>
      </c>
      <c r="G106" s="44">
        <v>0</v>
      </c>
      <c r="H106" s="44">
        <v>0</v>
      </c>
      <c r="I106" s="44">
        <v>0</v>
      </c>
      <c r="J106" s="44">
        <v>12500000</v>
      </c>
      <c r="K106" s="44">
        <v>0</v>
      </c>
      <c r="L106" s="44">
        <v>12500000</v>
      </c>
      <c r="M106" s="44">
        <v>0</v>
      </c>
      <c r="N106" s="44">
        <v>0</v>
      </c>
      <c r="O106" s="44">
        <v>0</v>
      </c>
      <c r="P106" s="44">
        <v>0</v>
      </c>
      <c r="Q106" s="44">
        <v>0</v>
      </c>
      <c r="R106" s="41">
        <v>100</v>
      </c>
      <c r="S106" s="41" t="s">
        <v>43</v>
      </c>
      <c r="T106" s="41">
        <v>100</v>
      </c>
      <c r="U106" s="41" t="s">
        <v>43</v>
      </c>
      <c r="V106" s="41"/>
    </row>
    <row r="107" spans="1:22">
      <c r="A107" s="54">
        <v>56</v>
      </c>
      <c r="B107" s="55" t="s">
        <v>132</v>
      </c>
      <c r="C107" s="44">
        <v>18000000</v>
      </c>
      <c r="D107" s="44">
        <v>0</v>
      </c>
      <c r="E107" s="44">
        <v>18000000</v>
      </c>
      <c r="F107" s="44">
        <v>0</v>
      </c>
      <c r="G107" s="44">
        <v>0</v>
      </c>
      <c r="H107" s="44">
        <v>0</v>
      </c>
      <c r="I107" s="44">
        <v>0</v>
      </c>
      <c r="J107" s="44">
        <v>18000000</v>
      </c>
      <c r="K107" s="44">
        <v>0</v>
      </c>
      <c r="L107" s="44">
        <v>18000000</v>
      </c>
      <c r="M107" s="44">
        <v>0</v>
      </c>
      <c r="N107" s="44">
        <v>0</v>
      </c>
      <c r="O107" s="44">
        <v>0</v>
      </c>
      <c r="P107" s="44">
        <v>0</v>
      </c>
      <c r="Q107" s="44">
        <v>0</v>
      </c>
      <c r="R107" s="41">
        <v>100</v>
      </c>
      <c r="S107" s="41" t="s">
        <v>43</v>
      </c>
      <c r="T107" s="41">
        <v>100</v>
      </c>
      <c r="U107" s="41" t="s">
        <v>43</v>
      </c>
      <c r="V107" s="41"/>
    </row>
    <row r="108" spans="1:22">
      <c r="A108" s="54">
        <v>57</v>
      </c>
      <c r="B108" s="55" t="s">
        <v>133</v>
      </c>
      <c r="C108" s="44">
        <v>30000000</v>
      </c>
      <c r="D108" s="44">
        <v>0</v>
      </c>
      <c r="E108" s="44">
        <v>30000000</v>
      </c>
      <c r="F108" s="44">
        <v>0</v>
      </c>
      <c r="G108" s="44">
        <v>0</v>
      </c>
      <c r="H108" s="44">
        <v>0</v>
      </c>
      <c r="I108" s="44">
        <v>0</v>
      </c>
      <c r="J108" s="44">
        <v>30000000</v>
      </c>
      <c r="K108" s="44">
        <v>0</v>
      </c>
      <c r="L108" s="44">
        <v>30000000</v>
      </c>
      <c r="M108" s="44">
        <v>0</v>
      </c>
      <c r="N108" s="44">
        <v>0</v>
      </c>
      <c r="O108" s="44">
        <v>0</v>
      </c>
      <c r="P108" s="44">
        <v>0</v>
      </c>
      <c r="Q108" s="44">
        <v>0</v>
      </c>
      <c r="R108" s="41">
        <v>100</v>
      </c>
      <c r="S108" s="41" t="s">
        <v>43</v>
      </c>
      <c r="T108" s="41">
        <v>100</v>
      </c>
      <c r="U108" s="41" t="s">
        <v>43</v>
      </c>
      <c r="V108" s="41"/>
    </row>
    <row r="109" spans="1:22">
      <c r="A109" s="54">
        <v>58</v>
      </c>
      <c r="B109" s="55" t="s">
        <v>134</v>
      </c>
      <c r="C109" s="44">
        <v>110000000</v>
      </c>
      <c r="D109" s="44">
        <v>0</v>
      </c>
      <c r="E109" s="44">
        <v>110000000</v>
      </c>
      <c r="F109" s="44">
        <v>0</v>
      </c>
      <c r="G109" s="44">
        <v>0</v>
      </c>
      <c r="H109" s="44">
        <v>0</v>
      </c>
      <c r="I109" s="44">
        <v>0</v>
      </c>
      <c r="J109" s="44">
        <v>110000000</v>
      </c>
      <c r="K109" s="44">
        <v>0</v>
      </c>
      <c r="L109" s="44">
        <v>110000000</v>
      </c>
      <c r="M109" s="44">
        <v>0</v>
      </c>
      <c r="N109" s="44">
        <v>0</v>
      </c>
      <c r="O109" s="44">
        <v>0</v>
      </c>
      <c r="P109" s="44">
        <v>0</v>
      </c>
      <c r="Q109" s="44">
        <v>0</v>
      </c>
      <c r="R109" s="41">
        <v>100</v>
      </c>
      <c r="S109" s="41" t="s">
        <v>43</v>
      </c>
      <c r="T109" s="41">
        <v>100</v>
      </c>
      <c r="U109" s="41" t="s">
        <v>43</v>
      </c>
      <c r="V109" s="41"/>
    </row>
    <row r="110" spans="1:22">
      <c r="A110" s="54">
        <v>59</v>
      </c>
      <c r="B110" s="55" t="s">
        <v>135</v>
      </c>
      <c r="C110" s="44">
        <v>23500000</v>
      </c>
      <c r="D110" s="44">
        <v>0</v>
      </c>
      <c r="E110" s="44">
        <v>23500000</v>
      </c>
      <c r="F110" s="44">
        <v>0</v>
      </c>
      <c r="G110" s="44">
        <v>0</v>
      </c>
      <c r="H110" s="44">
        <v>0</v>
      </c>
      <c r="I110" s="44">
        <v>0</v>
      </c>
      <c r="J110" s="44">
        <v>23500000</v>
      </c>
      <c r="K110" s="44">
        <v>0</v>
      </c>
      <c r="L110" s="44">
        <v>23500000</v>
      </c>
      <c r="M110" s="44">
        <v>0</v>
      </c>
      <c r="N110" s="44">
        <v>0</v>
      </c>
      <c r="O110" s="44">
        <v>0</v>
      </c>
      <c r="P110" s="44">
        <v>0</v>
      </c>
      <c r="Q110" s="44">
        <v>0</v>
      </c>
      <c r="R110" s="41">
        <v>100</v>
      </c>
      <c r="S110" s="41" t="s">
        <v>43</v>
      </c>
      <c r="T110" s="41">
        <v>100</v>
      </c>
      <c r="U110" s="41" t="s">
        <v>43</v>
      </c>
      <c r="V110" s="41"/>
    </row>
    <row r="111" spans="1:22" ht="37.5">
      <c r="A111" s="54">
        <v>60</v>
      </c>
      <c r="B111" s="55" t="s">
        <v>136</v>
      </c>
      <c r="C111" s="44">
        <v>8000000</v>
      </c>
      <c r="D111" s="44">
        <v>0</v>
      </c>
      <c r="E111" s="44">
        <v>8000000</v>
      </c>
      <c r="F111" s="44">
        <v>0</v>
      </c>
      <c r="G111" s="44">
        <v>0</v>
      </c>
      <c r="H111" s="44">
        <v>0</v>
      </c>
      <c r="I111" s="44">
        <v>0</v>
      </c>
      <c r="J111" s="44">
        <v>8000000</v>
      </c>
      <c r="K111" s="44">
        <v>0</v>
      </c>
      <c r="L111" s="44">
        <v>8000000</v>
      </c>
      <c r="M111" s="44">
        <v>0</v>
      </c>
      <c r="N111" s="44">
        <v>0</v>
      </c>
      <c r="O111" s="44">
        <v>0</v>
      </c>
      <c r="P111" s="44">
        <v>0</v>
      </c>
      <c r="Q111" s="44">
        <v>0</v>
      </c>
      <c r="R111" s="41">
        <v>100</v>
      </c>
      <c r="S111" s="41" t="s">
        <v>43</v>
      </c>
      <c r="T111" s="41">
        <v>100</v>
      </c>
      <c r="U111" s="41" t="s">
        <v>43</v>
      </c>
      <c r="V111" s="41"/>
    </row>
    <row r="112" spans="1:22" ht="37.5">
      <c r="A112" s="54">
        <v>61</v>
      </c>
      <c r="B112" s="55" t="s">
        <v>137</v>
      </c>
      <c r="C112" s="44">
        <v>46500000</v>
      </c>
      <c r="D112" s="44">
        <v>0</v>
      </c>
      <c r="E112" s="44">
        <v>46500000</v>
      </c>
      <c r="F112" s="44">
        <v>0</v>
      </c>
      <c r="G112" s="44">
        <v>0</v>
      </c>
      <c r="H112" s="44">
        <v>0</v>
      </c>
      <c r="I112" s="44">
        <v>0</v>
      </c>
      <c r="J112" s="44">
        <v>46500000</v>
      </c>
      <c r="K112" s="44">
        <v>0</v>
      </c>
      <c r="L112" s="44">
        <v>46500000</v>
      </c>
      <c r="M112" s="44">
        <v>0</v>
      </c>
      <c r="N112" s="44">
        <v>0</v>
      </c>
      <c r="O112" s="44">
        <v>0</v>
      </c>
      <c r="P112" s="44">
        <v>0</v>
      </c>
      <c r="Q112" s="44">
        <v>0</v>
      </c>
      <c r="R112" s="41">
        <v>100</v>
      </c>
      <c r="S112" s="41" t="s">
        <v>43</v>
      </c>
      <c r="T112" s="41">
        <v>100</v>
      </c>
      <c r="U112" s="41" t="s">
        <v>43</v>
      </c>
      <c r="V112" s="41"/>
    </row>
    <row r="113" spans="1:22">
      <c r="A113" s="54">
        <v>62</v>
      </c>
      <c r="B113" s="55" t="s">
        <v>138</v>
      </c>
      <c r="C113" s="44">
        <v>15500000</v>
      </c>
      <c r="D113" s="44">
        <v>0</v>
      </c>
      <c r="E113" s="44">
        <v>15500000</v>
      </c>
      <c r="F113" s="44">
        <v>0</v>
      </c>
      <c r="G113" s="44">
        <v>0</v>
      </c>
      <c r="H113" s="44">
        <v>0</v>
      </c>
      <c r="I113" s="44">
        <v>0</v>
      </c>
      <c r="J113" s="44">
        <v>15500000</v>
      </c>
      <c r="K113" s="44">
        <v>0</v>
      </c>
      <c r="L113" s="44">
        <v>15500000</v>
      </c>
      <c r="M113" s="44">
        <v>0</v>
      </c>
      <c r="N113" s="44">
        <v>0</v>
      </c>
      <c r="O113" s="44">
        <v>0</v>
      </c>
      <c r="P113" s="44">
        <v>0</v>
      </c>
      <c r="Q113" s="44">
        <v>0</v>
      </c>
      <c r="R113" s="41">
        <v>100</v>
      </c>
      <c r="S113" s="41" t="s">
        <v>43</v>
      </c>
      <c r="T113" s="41">
        <v>100</v>
      </c>
      <c r="U113" s="41" t="s">
        <v>43</v>
      </c>
      <c r="V113" s="41"/>
    </row>
    <row r="114" spans="1:22">
      <c r="A114" s="54">
        <v>63</v>
      </c>
      <c r="B114" s="55" t="s">
        <v>139</v>
      </c>
      <c r="C114" s="44">
        <v>76500000</v>
      </c>
      <c r="D114" s="44">
        <v>0</v>
      </c>
      <c r="E114" s="44">
        <v>76500000</v>
      </c>
      <c r="F114" s="44">
        <v>0</v>
      </c>
      <c r="G114" s="44">
        <v>0</v>
      </c>
      <c r="H114" s="44">
        <v>0</v>
      </c>
      <c r="I114" s="44">
        <v>0</v>
      </c>
      <c r="J114" s="44">
        <v>76500000</v>
      </c>
      <c r="K114" s="44">
        <v>0</v>
      </c>
      <c r="L114" s="44">
        <v>76500000</v>
      </c>
      <c r="M114" s="44">
        <v>0</v>
      </c>
      <c r="N114" s="44">
        <v>0</v>
      </c>
      <c r="O114" s="44">
        <v>0</v>
      </c>
      <c r="P114" s="44">
        <v>0</v>
      </c>
      <c r="Q114" s="44">
        <v>0</v>
      </c>
      <c r="R114" s="41">
        <v>100</v>
      </c>
      <c r="S114" s="41" t="s">
        <v>43</v>
      </c>
      <c r="T114" s="41">
        <v>100</v>
      </c>
      <c r="U114" s="41" t="s">
        <v>43</v>
      </c>
      <c r="V114" s="41"/>
    </row>
    <row r="115" spans="1:22">
      <c r="A115" s="54">
        <v>64</v>
      </c>
      <c r="B115" s="55" t="s">
        <v>140</v>
      </c>
      <c r="C115" s="44">
        <v>31500000</v>
      </c>
      <c r="D115" s="44">
        <v>0</v>
      </c>
      <c r="E115" s="44">
        <v>31500000</v>
      </c>
      <c r="F115" s="44">
        <v>0</v>
      </c>
      <c r="G115" s="44">
        <v>0</v>
      </c>
      <c r="H115" s="44">
        <v>0</v>
      </c>
      <c r="I115" s="44">
        <v>0</v>
      </c>
      <c r="J115" s="44">
        <v>31500000</v>
      </c>
      <c r="K115" s="44">
        <v>0</v>
      </c>
      <c r="L115" s="44">
        <v>31500000</v>
      </c>
      <c r="M115" s="44">
        <v>0</v>
      </c>
      <c r="N115" s="44">
        <v>0</v>
      </c>
      <c r="O115" s="44">
        <v>0</v>
      </c>
      <c r="P115" s="44">
        <v>0</v>
      </c>
      <c r="Q115" s="44">
        <v>0</v>
      </c>
      <c r="R115" s="41">
        <v>100</v>
      </c>
      <c r="S115" s="41" t="s">
        <v>43</v>
      </c>
      <c r="T115" s="41">
        <v>100</v>
      </c>
      <c r="U115" s="41" t="s">
        <v>43</v>
      </c>
      <c r="V115" s="41"/>
    </row>
    <row r="116" spans="1:22">
      <c r="A116" s="54">
        <v>65</v>
      </c>
      <c r="B116" s="55" t="s">
        <v>141</v>
      </c>
      <c r="C116" s="44">
        <v>6000000</v>
      </c>
      <c r="D116" s="44">
        <v>0</v>
      </c>
      <c r="E116" s="44">
        <v>6000000</v>
      </c>
      <c r="F116" s="44">
        <v>0</v>
      </c>
      <c r="G116" s="44">
        <v>0</v>
      </c>
      <c r="H116" s="44">
        <v>0</v>
      </c>
      <c r="I116" s="44">
        <v>0</v>
      </c>
      <c r="J116" s="44">
        <v>6000000</v>
      </c>
      <c r="K116" s="44">
        <v>0</v>
      </c>
      <c r="L116" s="44">
        <v>6000000</v>
      </c>
      <c r="M116" s="44">
        <v>0</v>
      </c>
      <c r="N116" s="44">
        <v>0</v>
      </c>
      <c r="O116" s="44">
        <v>0</v>
      </c>
      <c r="P116" s="44">
        <v>0</v>
      </c>
      <c r="Q116" s="44">
        <v>0</v>
      </c>
      <c r="R116" s="41">
        <v>100</v>
      </c>
      <c r="S116" s="41" t="s">
        <v>43</v>
      </c>
      <c r="T116" s="41">
        <v>100</v>
      </c>
      <c r="U116" s="41" t="s">
        <v>43</v>
      </c>
      <c r="V116" s="41"/>
    </row>
    <row r="117" spans="1:22">
      <c r="A117" s="54">
        <v>66</v>
      </c>
      <c r="B117" s="55" t="s">
        <v>142</v>
      </c>
      <c r="C117" s="44">
        <v>66000000</v>
      </c>
      <c r="D117" s="44">
        <v>0</v>
      </c>
      <c r="E117" s="44">
        <v>66000000</v>
      </c>
      <c r="F117" s="44">
        <v>0</v>
      </c>
      <c r="G117" s="44">
        <v>0</v>
      </c>
      <c r="H117" s="44">
        <v>0</v>
      </c>
      <c r="I117" s="44">
        <v>0</v>
      </c>
      <c r="J117" s="44">
        <v>66000000</v>
      </c>
      <c r="K117" s="44">
        <v>0</v>
      </c>
      <c r="L117" s="44">
        <v>66000000</v>
      </c>
      <c r="M117" s="44">
        <v>0</v>
      </c>
      <c r="N117" s="44">
        <v>0</v>
      </c>
      <c r="O117" s="44">
        <v>0</v>
      </c>
      <c r="P117" s="44">
        <v>0</v>
      </c>
      <c r="Q117" s="44">
        <v>0</v>
      </c>
      <c r="R117" s="41">
        <v>100</v>
      </c>
      <c r="S117" s="41" t="s">
        <v>43</v>
      </c>
      <c r="T117" s="41">
        <v>100</v>
      </c>
      <c r="U117" s="41" t="s">
        <v>43</v>
      </c>
      <c r="V117" s="41"/>
    </row>
    <row r="118" spans="1:22" ht="37.5">
      <c r="A118" s="54">
        <v>67</v>
      </c>
      <c r="B118" s="55" t="s">
        <v>143</v>
      </c>
      <c r="C118" s="44">
        <v>3000000</v>
      </c>
      <c r="D118" s="44">
        <v>0</v>
      </c>
      <c r="E118" s="44">
        <v>3000000</v>
      </c>
      <c r="F118" s="44">
        <v>0</v>
      </c>
      <c r="G118" s="44">
        <v>0</v>
      </c>
      <c r="H118" s="44">
        <v>0</v>
      </c>
      <c r="I118" s="44">
        <v>0</v>
      </c>
      <c r="J118" s="44">
        <v>3000000</v>
      </c>
      <c r="K118" s="44">
        <v>0</v>
      </c>
      <c r="L118" s="44">
        <v>3000000</v>
      </c>
      <c r="M118" s="44">
        <v>0</v>
      </c>
      <c r="N118" s="44">
        <v>0</v>
      </c>
      <c r="O118" s="44">
        <v>0</v>
      </c>
      <c r="P118" s="44">
        <v>0</v>
      </c>
      <c r="Q118" s="44">
        <v>0</v>
      </c>
      <c r="R118" s="41">
        <v>100</v>
      </c>
      <c r="S118" s="41" t="s">
        <v>43</v>
      </c>
      <c r="T118" s="41">
        <v>100</v>
      </c>
      <c r="U118" s="41" t="s">
        <v>43</v>
      </c>
      <c r="V118" s="41"/>
    </row>
    <row r="119" spans="1:22" ht="37.5">
      <c r="A119" s="54">
        <v>68</v>
      </c>
      <c r="B119" s="55" t="s">
        <v>144</v>
      </c>
      <c r="C119" s="44">
        <v>48500000</v>
      </c>
      <c r="D119" s="44">
        <v>0</v>
      </c>
      <c r="E119" s="44">
        <v>48500000</v>
      </c>
      <c r="F119" s="44">
        <v>0</v>
      </c>
      <c r="G119" s="44">
        <v>0</v>
      </c>
      <c r="H119" s="44">
        <v>0</v>
      </c>
      <c r="I119" s="44">
        <v>0</v>
      </c>
      <c r="J119" s="44">
        <v>48500000</v>
      </c>
      <c r="K119" s="44">
        <v>0</v>
      </c>
      <c r="L119" s="44">
        <v>48500000</v>
      </c>
      <c r="M119" s="44">
        <v>0</v>
      </c>
      <c r="N119" s="44">
        <v>0</v>
      </c>
      <c r="O119" s="44">
        <v>0</v>
      </c>
      <c r="P119" s="44">
        <v>0</v>
      </c>
      <c r="Q119" s="44">
        <v>0</v>
      </c>
      <c r="R119" s="41">
        <v>100</v>
      </c>
      <c r="S119" s="41" t="s">
        <v>43</v>
      </c>
      <c r="T119" s="41">
        <v>100</v>
      </c>
      <c r="U119" s="41" t="s">
        <v>43</v>
      </c>
      <c r="V119" s="41"/>
    </row>
    <row r="120" spans="1:22">
      <c r="A120" s="54">
        <v>69</v>
      </c>
      <c r="B120" s="55" t="s">
        <v>145</v>
      </c>
      <c r="C120" s="44">
        <v>365000000</v>
      </c>
      <c r="D120" s="44">
        <v>0</v>
      </c>
      <c r="E120" s="44">
        <v>365000000</v>
      </c>
      <c r="F120" s="44">
        <v>0</v>
      </c>
      <c r="G120" s="44">
        <v>0</v>
      </c>
      <c r="H120" s="44">
        <v>0</v>
      </c>
      <c r="I120" s="44">
        <v>0</v>
      </c>
      <c r="J120" s="44">
        <v>365000000</v>
      </c>
      <c r="K120" s="44">
        <v>0</v>
      </c>
      <c r="L120" s="44">
        <v>365000000</v>
      </c>
      <c r="M120" s="44">
        <v>0</v>
      </c>
      <c r="N120" s="44">
        <v>0</v>
      </c>
      <c r="O120" s="44">
        <v>0</v>
      </c>
      <c r="P120" s="44">
        <v>0</v>
      </c>
      <c r="Q120" s="44">
        <v>0</v>
      </c>
      <c r="R120" s="41">
        <v>100</v>
      </c>
      <c r="S120" s="41" t="s">
        <v>43</v>
      </c>
      <c r="T120" s="41">
        <v>100</v>
      </c>
      <c r="U120" s="41" t="s">
        <v>43</v>
      </c>
      <c r="V120" s="41"/>
    </row>
    <row r="121" spans="1:22">
      <c r="A121" s="54">
        <v>70</v>
      </c>
      <c r="B121" s="55" t="s">
        <v>146</v>
      </c>
      <c r="C121" s="44">
        <v>118000000</v>
      </c>
      <c r="D121" s="44">
        <v>0</v>
      </c>
      <c r="E121" s="44">
        <v>118000000</v>
      </c>
      <c r="F121" s="44">
        <v>0</v>
      </c>
      <c r="G121" s="44">
        <v>0</v>
      </c>
      <c r="H121" s="44">
        <v>0</v>
      </c>
      <c r="I121" s="44">
        <v>0</v>
      </c>
      <c r="J121" s="44">
        <v>118000000</v>
      </c>
      <c r="K121" s="44">
        <v>0</v>
      </c>
      <c r="L121" s="44">
        <v>118000000</v>
      </c>
      <c r="M121" s="44">
        <v>0</v>
      </c>
      <c r="N121" s="44">
        <v>0</v>
      </c>
      <c r="O121" s="44">
        <v>0</v>
      </c>
      <c r="P121" s="44">
        <v>0</v>
      </c>
      <c r="Q121" s="44">
        <v>0</v>
      </c>
      <c r="R121" s="41">
        <v>100</v>
      </c>
      <c r="S121" s="41" t="s">
        <v>43</v>
      </c>
      <c r="T121" s="41">
        <v>100</v>
      </c>
      <c r="U121" s="41" t="s">
        <v>43</v>
      </c>
      <c r="V121" s="41"/>
    </row>
    <row r="122" spans="1:22" ht="37.5">
      <c r="A122" s="54">
        <v>71</v>
      </c>
      <c r="B122" s="55" t="s">
        <v>147</v>
      </c>
      <c r="C122" s="44">
        <v>23000000</v>
      </c>
      <c r="D122" s="44">
        <v>0</v>
      </c>
      <c r="E122" s="44">
        <v>23000000</v>
      </c>
      <c r="F122" s="44">
        <v>0</v>
      </c>
      <c r="G122" s="44">
        <v>0</v>
      </c>
      <c r="H122" s="44">
        <v>0</v>
      </c>
      <c r="I122" s="44">
        <v>0</v>
      </c>
      <c r="J122" s="44">
        <v>23000000</v>
      </c>
      <c r="K122" s="44">
        <v>0</v>
      </c>
      <c r="L122" s="44">
        <v>23000000</v>
      </c>
      <c r="M122" s="44">
        <v>0</v>
      </c>
      <c r="N122" s="44">
        <v>0</v>
      </c>
      <c r="O122" s="44">
        <v>0</v>
      </c>
      <c r="P122" s="44">
        <v>0</v>
      </c>
      <c r="Q122" s="44">
        <v>0</v>
      </c>
      <c r="R122" s="41">
        <v>100</v>
      </c>
      <c r="S122" s="41" t="s">
        <v>43</v>
      </c>
      <c r="T122" s="41">
        <v>100</v>
      </c>
      <c r="U122" s="41" t="s">
        <v>43</v>
      </c>
      <c r="V122" s="41"/>
    </row>
    <row r="123" spans="1:22">
      <c r="A123" s="54">
        <v>72</v>
      </c>
      <c r="B123" s="55" t="s">
        <v>148</v>
      </c>
      <c r="C123" s="44">
        <v>72000000</v>
      </c>
      <c r="D123" s="44">
        <v>0</v>
      </c>
      <c r="E123" s="44">
        <v>72000000</v>
      </c>
      <c r="F123" s="44">
        <v>0</v>
      </c>
      <c r="G123" s="44">
        <v>0</v>
      </c>
      <c r="H123" s="44">
        <v>0</v>
      </c>
      <c r="I123" s="44">
        <v>0</v>
      </c>
      <c r="J123" s="44">
        <v>72000000</v>
      </c>
      <c r="K123" s="44">
        <v>0</v>
      </c>
      <c r="L123" s="44">
        <v>72000000</v>
      </c>
      <c r="M123" s="44">
        <v>0</v>
      </c>
      <c r="N123" s="44">
        <v>0</v>
      </c>
      <c r="O123" s="44">
        <v>0</v>
      </c>
      <c r="P123" s="44">
        <v>0</v>
      </c>
      <c r="Q123" s="44">
        <v>0</v>
      </c>
      <c r="R123" s="41">
        <v>100</v>
      </c>
      <c r="S123" s="41" t="s">
        <v>43</v>
      </c>
      <c r="T123" s="41">
        <v>100</v>
      </c>
      <c r="U123" s="41" t="s">
        <v>43</v>
      </c>
      <c r="V123" s="41"/>
    </row>
    <row r="124" spans="1:22">
      <c r="A124" s="54">
        <v>73</v>
      </c>
      <c r="B124" s="55" t="s">
        <v>149</v>
      </c>
      <c r="C124" s="44">
        <v>2000000</v>
      </c>
      <c r="D124" s="44">
        <v>0</v>
      </c>
      <c r="E124" s="44">
        <v>2000000</v>
      </c>
      <c r="F124" s="44">
        <v>0</v>
      </c>
      <c r="G124" s="44">
        <v>0</v>
      </c>
      <c r="H124" s="44">
        <v>0</v>
      </c>
      <c r="I124" s="44">
        <v>0</v>
      </c>
      <c r="J124" s="44">
        <v>2000000</v>
      </c>
      <c r="K124" s="44">
        <v>0</v>
      </c>
      <c r="L124" s="44">
        <v>2000000</v>
      </c>
      <c r="M124" s="44">
        <v>0</v>
      </c>
      <c r="N124" s="44">
        <v>0</v>
      </c>
      <c r="O124" s="44">
        <v>0</v>
      </c>
      <c r="P124" s="44">
        <v>0</v>
      </c>
      <c r="Q124" s="44">
        <v>0</v>
      </c>
      <c r="R124" s="41">
        <v>100</v>
      </c>
      <c r="S124" s="41" t="s">
        <v>43</v>
      </c>
      <c r="T124" s="41">
        <v>100</v>
      </c>
      <c r="U124" s="41" t="s">
        <v>43</v>
      </c>
      <c r="V124" s="41"/>
    </row>
    <row r="125" spans="1:22" ht="37.5">
      <c r="A125" s="54">
        <v>74</v>
      </c>
      <c r="B125" s="55" t="s">
        <v>150</v>
      </c>
      <c r="C125" s="44">
        <v>5000000</v>
      </c>
      <c r="D125" s="44">
        <v>0</v>
      </c>
      <c r="E125" s="44">
        <v>5000000</v>
      </c>
      <c r="F125" s="44">
        <v>0</v>
      </c>
      <c r="G125" s="44">
        <v>0</v>
      </c>
      <c r="H125" s="44">
        <v>0</v>
      </c>
      <c r="I125" s="44">
        <v>0</v>
      </c>
      <c r="J125" s="44">
        <v>5000000</v>
      </c>
      <c r="K125" s="44">
        <v>0</v>
      </c>
      <c r="L125" s="44">
        <v>5000000</v>
      </c>
      <c r="M125" s="44">
        <v>0</v>
      </c>
      <c r="N125" s="44">
        <v>0</v>
      </c>
      <c r="O125" s="44">
        <v>0</v>
      </c>
      <c r="P125" s="44">
        <v>0</v>
      </c>
      <c r="Q125" s="44">
        <v>0</v>
      </c>
      <c r="R125" s="41">
        <v>100</v>
      </c>
      <c r="S125" s="41" t="s">
        <v>43</v>
      </c>
      <c r="T125" s="41">
        <v>100</v>
      </c>
      <c r="U125" s="41" t="s">
        <v>43</v>
      </c>
      <c r="V125" s="41"/>
    </row>
    <row r="126" spans="1:22">
      <c r="A126" s="54">
        <v>75</v>
      </c>
      <c r="B126" s="55" t="s">
        <v>151</v>
      </c>
      <c r="C126" s="44">
        <v>4153500000</v>
      </c>
      <c r="D126" s="44">
        <v>0</v>
      </c>
      <c r="E126" s="44">
        <v>4153500000</v>
      </c>
      <c r="F126" s="44">
        <v>0</v>
      </c>
      <c r="G126" s="44">
        <v>0</v>
      </c>
      <c r="H126" s="44">
        <v>0</v>
      </c>
      <c r="I126" s="44">
        <v>0</v>
      </c>
      <c r="J126" s="44">
        <v>4109598890</v>
      </c>
      <c r="K126" s="44">
        <v>0</v>
      </c>
      <c r="L126" s="44">
        <v>4109598890</v>
      </c>
      <c r="M126" s="44">
        <v>0</v>
      </c>
      <c r="N126" s="44">
        <v>0</v>
      </c>
      <c r="O126" s="44">
        <v>0</v>
      </c>
      <c r="P126" s="44">
        <v>0</v>
      </c>
      <c r="Q126" s="44">
        <v>0</v>
      </c>
      <c r="R126" s="41">
        <v>98.943033345371376</v>
      </c>
      <c r="S126" s="41" t="s">
        <v>43</v>
      </c>
      <c r="T126" s="41">
        <v>98.943033345371376</v>
      </c>
      <c r="U126" s="41" t="s">
        <v>43</v>
      </c>
      <c r="V126" s="41"/>
    </row>
    <row r="127" spans="1:22" ht="37.5">
      <c r="A127" s="54">
        <v>76</v>
      </c>
      <c r="B127" s="55" t="s">
        <v>152</v>
      </c>
      <c r="C127" s="44">
        <v>4000000</v>
      </c>
      <c r="D127" s="44">
        <v>0</v>
      </c>
      <c r="E127" s="44">
        <v>4000000</v>
      </c>
      <c r="F127" s="44">
        <v>0</v>
      </c>
      <c r="G127" s="44">
        <v>0</v>
      </c>
      <c r="H127" s="44">
        <v>0</v>
      </c>
      <c r="I127" s="44">
        <v>0</v>
      </c>
      <c r="J127" s="44">
        <v>4000000</v>
      </c>
      <c r="K127" s="44">
        <v>0</v>
      </c>
      <c r="L127" s="44">
        <v>4000000</v>
      </c>
      <c r="M127" s="44">
        <v>0</v>
      </c>
      <c r="N127" s="44">
        <v>0</v>
      </c>
      <c r="O127" s="44">
        <v>0</v>
      </c>
      <c r="P127" s="44">
        <v>0</v>
      </c>
      <c r="Q127" s="44">
        <v>0</v>
      </c>
      <c r="R127" s="41">
        <v>100</v>
      </c>
      <c r="S127" s="41" t="s">
        <v>43</v>
      </c>
      <c r="T127" s="41">
        <v>100</v>
      </c>
      <c r="U127" s="41" t="s">
        <v>43</v>
      </c>
      <c r="V127" s="41"/>
    </row>
    <row r="128" spans="1:22">
      <c r="A128" s="54">
        <v>77</v>
      </c>
      <c r="B128" s="55" t="s">
        <v>153</v>
      </c>
      <c r="C128" s="44">
        <v>496500000</v>
      </c>
      <c r="D128" s="44">
        <v>0</v>
      </c>
      <c r="E128" s="44">
        <v>496500000</v>
      </c>
      <c r="F128" s="44">
        <v>0</v>
      </c>
      <c r="G128" s="44">
        <v>0</v>
      </c>
      <c r="H128" s="44">
        <v>0</v>
      </c>
      <c r="I128" s="44">
        <v>0</v>
      </c>
      <c r="J128" s="44">
        <v>496500000</v>
      </c>
      <c r="K128" s="44">
        <v>0</v>
      </c>
      <c r="L128" s="44">
        <v>496500000</v>
      </c>
      <c r="M128" s="44">
        <v>0</v>
      </c>
      <c r="N128" s="44">
        <v>0</v>
      </c>
      <c r="O128" s="44">
        <v>0</v>
      </c>
      <c r="P128" s="44">
        <v>0</v>
      </c>
      <c r="Q128" s="44">
        <v>0</v>
      </c>
      <c r="R128" s="41">
        <v>100</v>
      </c>
      <c r="S128" s="41" t="s">
        <v>43</v>
      </c>
      <c r="T128" s="41">
        <v>100</v>
      </c>
      <c r="U128" s="41" t="s">
        <v>43</v>
      </c>
      <c r="V128" s="41"/>
    </row>
    <row r="129" spans="1:22">
      <c r="A129" s="54">
        <v>78</v>
      </c>
      <c r="B129" s="55" t="s">
        <v>154</v>
      </c>
      <c r="C129" s="44">
        <v>18500000</v>
      </c>
      <c r="D129" s="44">
        <v>0</v>
      </c>
      <c r="E129" s="44">
        <v>18500000</v>
      </c>
      <c r="F129" s="44">
        <v>0</v>
      </c>
      <c r="G129" s="44">
        <v>0</v>
      </c>
      <c r="H129" s="44">
        <v>0</v>
      </c>
      <c r="I129" s="44">
        <v>0</v>
      </c>
      <c r="J129" s="44">
        <v>18500000</v>
      </c>
      <c r="K129" s="44">
        <v>0</v>
      </c>
      <c r="L129" s="44">
        <v>18500000</v>
      </c>
      <c r="M129" s="44">
        <v>0</v>
      </c>
      <c r="N129" s="44">
        <v>0</v>
      </c>
      <c r="O129" s="44">
        <v>0</v>
      </c>
      <c r="P129" s="44">
        <v>0</v>
      </c>
      <c r="Q129" s="44">
        <v>0</v>
      </c>
      <c r="R129" s="41">
        <v>100</v>
      </c>
      <c r="S129" s="41" t="s">
        <v>43</v>
      </c>
      <c r="T129" s="41">
        <v>100</v>
      </c>
      <c r="U129" s="41" t="s">
        <v>43</v>
      </c>
      <c r="V129" s="41"/>
    </row>
    <row r="130" spans="1:22">
      <c r="A130" s="54">
        <v>79</v>
      </c>
      <c r="B130" s="55" t="s">
        <v>155</v>
      </c>
      <c r="C130" s="44">
        <v>35000000</v>
      </c>
      <c r="D130" s="44">
        <v>0</v>
      </c>
      <c r="E130" s="44">
        <v>35000000</v>
      </c>
      <c r="F130" s="44">
        <v>0</v>
      </c>
      <c r="G130" s="44">
        <v>0</v>
      </c>
      <c r="H130" s="44">
        <v>0</v>
      </c>
      <c r="I130" s="44">
        <v>0</v>
      </c>
      <c r="J130" s="44">
        <v>35000000</v>
      </c>
      <c r="K130" s="44">
        <v>0</v>
      </c>
      <c r="L130" s="44">
        <v>35000000</v>
      </c>
      <c r="M130" s="44">
        <v>0</v>
      </c>
      <c r="N130" s="44">
        <v>0</v>
      </c>
      <c r="O130" s="44">
        <v>0</v>
      </c>
      <c r="P130" s="44">
        <v>0</v>
      </c>
      <c r="Q130" s="44">
        <v>0</v>
      </c>
      <c r="R130" s="41">
        <v>100</v>
      </c>
      <c r="S130" s="41" t="s">
        <v>43</v>
      </c>
      <c r="T130" s="41">
        <v>100</v>
      </c>
      <c r="U130" s="41" t="s">
        <v>43</v>
      </c>
      <c r="V130" s="41"/>
    </row>
    <row r="131" spans="1:22">
      <c r="A131" s="54">
        <v>80</v>
      </c>
      <c r="B131" s="55" t="s">
        <v>156</v>
      </c>
      <c r="C131" s="44">
        <v>37500000</v>
      </c>
      <c r="D131" s="44">
        <v>0</v>
      </c>
      <c r="E131" s="44">
        <v>37500000</v>
      </c>
      <c r="F131" s="44">
        <v>0</v>
      </c>
      <c r="G131" s="44">
        <v>0</v>
      </c>
      <c r="H131" s="44">
        <v>0</v>
      </c>
      <c r="I131" s="44">
        <v>0</v>
      </c>
      <c r="J131" s="44">
        <v>37500000</v>
      </c>
      <c r="K131" s="44">
        <v>0</v>
      </c>
      <c r="L131" s="44">
        <v>37500000</v>
      </c>
      <c r="M131" s="44">
        <v>0</v>
      </c>
      <c r="N131" s="44">
        <v>0</v>
      </c>
      <c r="O131" s="44">
        <v>0</v>
      </c>
      <c r="P131" s="44">
        <v>0</v>
      </c>
      <c r="Q131" s="44">
        <v>0</v>
      </c>
      <c r="R131" s="41">
        <v>100</v>
      </c>
      <c r="S131" s="41" t="s">
        <v>43</v>
      </c>
      <c r="T131" s="41">
        <v>100</v>
      </c>
      <c r="U131" s="41" t="s">
        <v>43</v>
      </c>
      <c r="V131" s="41"/>
    </row>
    <row r="132" spans="1:22">
      <c r="A132" s="54">
        <v>81</v>
      </c>
      <c r="B132" s="55" t="s">
        <v>157</v>
      </c>
      <c r="C132" s="44">
        <v>24500000</v>
      </c>
      <c r="D132" s="44">
        <v>0</v>
      </c>
      <c r="E132" s="44">
        <v>24500000</v>
      </c>
      <c r="F132" s="44">
        <v>0</v>
      </c>
      <c r="G132" s="44">
        <v>0</v>
      </c>
      <c r="H132" s="44">
        <v>0</v>
      </c>
      <c r="I132" s="44">
        <v>0</v>
      </c>
      <c r="J132" s="44">
        <v>24500000</v>
      </c>
      <c r="K132" s="44">
        <v>0</v>
      </c>
      <c r="L132" s="44">
        <v>24500000</v>
      </c>
      <c r="M132" s="44">
        <v>0</v>
      </c>
      <c r="N132" s="44">
        <v>0</v>
      </c>
      <c r="O132" s="44">
        <v>0</v>
      </c>
      <c r="P132" s="44">
        <v>0</v>
      </c>
      <c r="Q132" s="44">
        <v>0</v>
      </c>
      <c r="R132" s="41">
        <v>100</v>
      </c>
      <c r="S132" s="41" t="s">
        <v>43</v>
      </c>
      <c r="T132" s="41">
        <v>100</v>
      </c>
      <c r="U132" s="41" t="s">
        <v>43</v>
      </c>
      <c r="V132" s="41"/>
    </row>
    <row r="133" spans="1:22" ht="37.5">
      <c r="A133" s="54">
        <v>82</v>
      </c>
      <c r="B133" s="55" t="s">
        <v>158</v>
      </c>
      <c r="C133" s="44">
        <v>6500000</v>
      </c>
      <c r="D133" s="44">
        <v>0</v>
      </c>
      <c r="E133" s="44">
        <v>6500000</v>
      </c>
      <c r="F133" s="44">
        <v>0</v>
      </c>
      <c r="G133" s="44">
        <v>0</v>
      </c>
      <c r="H133" s="44">
        <v>0</v>
      </c>
      <c r="I133" s="44">
        <v>0</v>
      </c>
      <c r="J133" s="44">
        <v>6500000</v>
      </c>
      <c r="K133" s="44">
        <v>0</v>
      </c>
      <c r="L133" s="44">
        <v>6500000</v>
      </c>
      <c r="M133" s="44">
        <v>0</v>
      </c>
      <c r="N133" s="44">
        <v>0</v>
      </c>
      <c r="O133" s="44">
        <v>0</v>
      </c>
      <c r="P133" s="44">
        <v>0</v>
      </c>
      <c r="Q133" s="44">
        <v>0</v>
      </c>
      <c r="R133" s="41">
        <v>100</v>
      </c>
      <c r="S133" s="41" t="s">
        <v>43</v>
      </c>
      <c r="T133" s="41">
        <v>100</v>
      </c>
      <c r="U133" s="41" t="s">
        <v>43</v>
      </c>
      <c r="V133" s="41"/>
    </row>
    <row r="134" spans="1:22">
      <c r="A134" s="54">
        <v>83</v>
      </c>
      <c r="B134" s="55" t="s">
        <v>159</v>
      </c>
      <c r="C134" s="44">
        <v>28000000</v>
      </c>
      <c r="D134" s="44">
        <v>0</v>
      </c>
      <c r="E134" s="44">
        <v>28000000</v>
      </c>
      <c r="F134" s="44">
        <v>0</v>
      </c>
      <c r="G134" s="44">
        <v>0</v>
      </c>
      <c r="H134" s="44">
        <v>0</v>
      </c>
      <c r="I134" s="44">
        <v>0</v>
      </c>
      <c r="J134" s="44">
        <v>28000000</v>
      </c>
      <c r="K134" s="44">
        <v>0</v>
      </c>
      <c r="L134" s="44">
        <v>28000000</v>
      </c>
      <c r="M134" s="44">
        <v>0</v>
      </c>
      <c r="N134" s="44">
        <v>0</v>
      </c>
      <c r="O134" s="44">
        <v>0</v>
      </c>
      <c r="P134" s="44">
        <v>0</v>
      </c>
      <c r="Q134" s="44">
        <v>0</v>
      </c>
      <c r="R134" s="41">
        <v>100</v>
      </c>
      <c r="S134" s="41" t="s">
        <v>43</v>
      </c>
      <c r="T134" s="41">
        <v>100</v>
      </c>
      <c r="U134" s="41" t="s">
        <v>43</v>
      </c>
      <c r="V134" s="41"/>
    </row>
    <row r="135" spans="1:22">
      <c r="A135" s="54">
        <v>84</v>
      </c>
      <c r="B135" s="55" t="s">
        <v>160</v>
      </c>
      <c r="C135" s="44">
        <v>1000000</v>
      </c>
      <c r="D135" s="44">
        <v>0</v>
      </c>
      <c r="E135" s="44">
        <v>1000000</v>
      </c>
      <c r="F135" s="44">
        <v>0</v>
      </c>
      <c r="G135" s="44">
        <v>0</v>
      </c>
      <c r="H135" s="44">
        <v>0</v>
      </c>
      <c r="I135" s="44">
        <v>0</v>
      </c>
      <c r="J135" s="44">
        <v>1000000</v>
      </c>
      <c r="K135" s="44">
        <v>0</v>
      </c>
      <c r="L135" s="44">
        <v>1000000</v>
      </c>
      <c r="M135" s="44">
        <v>0</v>
      </c>
      <c r="N135" s="44">
        <v>0</v>
      </c>
      <c r="O135" s="44">
        <v>0</v>
      </c>
      <c r="P135" s="44">
        <v>0</v>
      </c>
      <c r="Q135" s="44">
        <v>0</v>
      </c>
      <c r="R135" s="41">
        <v>100</v>
      </c>
      <c r="S135" s="41" t="s">
        <v>43</v>
      </c>
      <c r="T135" s="41">
        <v>100</v>
      </c>
      <c r="U135" s="41" t="s">
        <v>43</v>
      </c>
      <c r="V135" s="41"/>
    </row>
    <row r="136" spans="1:22">
      <c r="A136" s="54">
        <v>85</v>
      </c>
      <c r="B136" s="55" t="s">
        <v>161</v>
      </c>
      <c r="C136" s="44">
        <v>17500000</v>
      </c>
      <c r="D136" s="44">
        <v>0</v>
      </c>
      <c r="E136" s="44">
        <v>17500000</v>
      </c>
      <c r="F136" s="44">
        <v>0</v>
      </c>
      <c r="G136" s="44">
        <v>0</v>
      </c>
      <c r="H136" s="44">
        <v>0</v>
      </c>
      <c r="I136" s="44">
        <v>0</v>
      </c>
      <c r="J136" s="44">
        <v>17500000</v>
      </c>
      <c r="K136" s="44">
        <v>0</v>
      </c>
      <c r="L136" s="44">
        <v>17500000</v>
      </c>
      <c r="M136" s="44">
        <v>0</v>
      </c>
      <c r="N136" s="44">
        <v>0</v>
      </c>
      <c r="O136" s="44">
        <v>0</v>
      </c>
      <c r="P136" s="44">
        <v>0</v>
      </c>
      <c r="Q136" s="44">
        <v>0</v>
      </c>
      <c r="R136" s="41">
        <v>100</v>
      </c>
      <c r="S136" s="41" t="s">
        <v>43</v>
      </c>
      <c r="T136" s="41">
        <v>100</v>
      </c>
      <c r="U136" s="41" t="s">
        <v>43</v>
      </c>
      <c r="V136" s="41"/>
    </row>
    <row r="137" spans="1:22">
      <c r="A137" s="54">
        <v>86</v>
      </c>
      <c r="B137" s="55" t="s">
        <v>162</v>
      </c>
      <c r="C137" s="44">
        <v>1500000</v>
      </c>
      <c r="D137" s="44">
        <v>0</v>
      </c>
      <c r="E137" s="44">
        <v>1500000</v>
      </c>
      <c r="F137" s="44">
        <v>0</v>
      </c>
      <c r="G137" s="44">
        <v>0</v>
      </c>
      <c r="H137" s="44">
        <v>0</v>
      </c>
      <c r="I137" s="44">
        <v>0</v>
      </c>
      <c r="J137" s="44">
        <v>1500000</v>
      </c>
      <c r="K137" s="44">
        <v>0</v>
      </c>
      <c r="L137" s="44">
        <v>1500000</v>
      </c>
      <c r="M137" s="44">
        <v>0</v>
      </c>
      <c r="N137" s="44">
        <v>0</v>
      </c>
      <c r="O137" s="44">
        <v>0</v>
      </c>
      <c r="P137" s="44">
        <v>0</v>
      </c>
      <c r="Q137" s="44">
        <v>0</v>
      </c>
      <c r="R137" s="41">
        <v>100</v>
      </c>
      <c r="S137" s="41" t="s">
        <v>43</v>
      </c>
      <c r="T137" s="41">
        <v>100</v>
      </c>
      <c r="U137" s="41" t="s">
        <v>43</v>
      </c>
      <c r="V137" s="41"/>
    </row>
    <row r="138" spans="1:22">
      <c r="A138" s="54">
        <v>87</v>
      </c>
      <c r="B138" s="55" t="s">
        <v>163</v>
      </c>
      <c r="C138" s="44">
        <v>1500000</v>
      </c>
      <c r="D138" s="44">
        <v>0</v>
      </c>
      <c r="E138" s="44">
        <v>1500000</v>
      </c>
      <c r="F138" s="44">
        <v>0</v>
      </c>
      <c r="G138" s="44">
        <v>0</v>
      </c>
      <c r="H138" s="44">
        <v>0</v>
      </c>
      <c r="I138" s="44">
        <v>0</v>
      </c>
      <c r="J138" s="44">
        <v>1500000</v>
      </c>
      <c r="K138" s="44">
        <v>0</v>
      </c>
      <c r="L138" s="44">
        <v>1500000</v>
      </c>
      <c r="M138" s="44">
        <v>0</v>
      </c>
      <c r="N138" s="44">
        <v>0</v>
      </c>
      <c r="O138" s="44">
        <v>0</v>
      </c>
      <c r="P138" s="44">
        <v>0</v>
      </c>
      <c r="Q138" s="44">
        <v>0</v>
      </c>
      <c r="R138" s="41">
        <v>100</v>
      </c>
      <c r="S138" s="41" t="s">
        <v>43</v>
      </c>
      <c r="T138" s="41">
        <v>100</v>
      </c>
      <c r="U138" s="41" t="s">
        <v>43</v>
      </c>
      <c r="V138" s="41"/>
    </row>
    <row r="139" spans="1:22">
      <c r="A139" s="54">
        <v>88</v>
      </c>
      <c r="B139" s="55" t="s">
        <v>164</v>
      </c>
      <c r="C139" s="44">
        <v>1000000</v>
      </c>
      <c r="D139" s="44">
        <v>0</v>
      </c>
      <c r="E139" s="44">
        <v>1000000</v>
      </c>
      <c r="F139" s="44">
        <v>0</v>
      </c>
      <c r="G139" s="44">
        <v>0</v>
      </c>
      <c r="H139" s="44">
        <v>0</v>
      </c>
      <c r="I139" s="44">
        <v>0</v>
      </c>
      <c r="J139" s="44">
        <v>1000000</v>
      </c>
      <c r="K139" s="44">
        <v>0</v>
      </c>
      <c r="L139" s="44">
        <v>1000000</v>
      </c>
      <c r="M139" s="44">
        <v>0</v>
      </c>
      <c r="N139" s="44">
        <v>0</v>
      </c>
      <c r="O139" s="44">
        <v>0</v>
      </c>
      <c r="P139" s="44">
        <v>0</v>
      </c>
      <c r="Q139" s="44">
        <v>0</v>
      </c>
      <c r="R139" s="41">
        <v>100</v>
      </c>
      <c r="S139" s="41" t="s">
        <v>43</v>
      </c>
      <c r="T139" s="41">
        <v>100</v>
      </c>
      <c r="U139" s="41" t="s">
        <v>43</v>
      </c>
      <c r="V139" s="41"/>
    </row>
    <row r="140" spans="1:22">
      <c r="A140" s="54">
        <v>89</v>
      </c>
      <c r="B140" s="55" t="s">
        <v>165</v>
      </c>
      <c r="C140" s="44">
        <v>1000000</v>
      </c>
      <c r="D140" s="44">
        <v>0</v>
      </c>
      <c r="E140" s="44">
        <v>1000000</v>
      </c>
      <c r="F140" s="44">
        <v>0</v>
      </c>
      <c r="G140" s="44">
        <v>0</v>
      </c>
      <c r="H140" s="44">
        <v>0</v>
      </c>
      <c r="I140" s="44">
        <v>0</v>
      </c>
      <c r="J140" s="44">
        <v>1000000</v>
      </c>
      <c r="K140" s="44">
        <v>0</v>
      </c>
      <c r="L140" s="44">
        <v>1000000</v>
      </c>
      <c r="M140" s="44">
        <v>0</v>
      </c>
      <c r="N140" s="44">
        <v>0</v>
      </c>
      <c r="O140" s="44">
        <v>0</v>
      </c>
      <c r="P140" s="44">
        <v>0</v>
      </c>
      <c r="Q140" s="44">
        <v>0</v>
      </c>
      <c r="R140" s="41">
        <v>100</v>
      </c>
      <c r="S140" s="41" t="s">
        <v>43</v>
      </c>
      <c r="T140" s="41">
        <v>100</v>
      </c>
      <c r="U140" s="41" t="s">
        <v>43</v>
      </c>
      <c r="V140" s="41"/>
    </row>
    <row r="141" spans="1:22">
      <c r="A141" s="54">
        <v>90</v>
      </c>
      <c r="B141" s="55" t="s">
        <v>166</v>
      </c>
      <c r="C141" s="44">
        <v>500000</v>
      </c>
      <c r="D141" s="44">
        <v>0</v>
      </c>
      <c r="E141" s="44">
        <v>500000</v>
      </c>
      <c r="F141" s="44">
        <v>0</v>
      </c>
      <c r="G141" s="44">
        <v>0</v>
      </c>
      <c r="H141" s="44">
        <v>0</v>
      </c>
      <c r="I141" s="44">
        <v>0</v>
      </c>
      <c r="J141" s="44">
        <v>500000</v>
      </c>
      <c r="K141" s="44">
        <v>0</v>
      </c>
      <c r="L141" s="44">
        <v>500000</v>
      </c>
      <c r="M141" s="44">
        <v>0</v>
      </c>
      <c r="N141" s="44">
        <v>0</v>
      </c>
      <c r="O141" s="44">
        <v>0</v>
      </c>
      <c r="P141" s="44">
        <v>0</v>
      </c>
      <c r="Q141" s="44">
        <v>0</v>
      </c>
      <c r="R141" s="41">
        <v>100</v>
      </c>
      <c r="S141" s="41" t="s">
        <v>43</v>
      </c>
      <c r="T141" s="41">
        <v>100</v>
      </c>
      <c r="U141" s="41" t="s">
        <v>43</v>
      </c>
      <c r="V141" s="41"/>
    </row>
    <row r="142" spans="1:22">
      <c r="A142" s="54">
        <v>91</v>
      </c>
      <c r="B142" s="55" t="s">
        <v>167</v>
      </c>
      <c r="C142" s="44">
        <v>15000000</v>
      </c>
      <c r="D142" s="44">
        <v>0</v>
      </c>
      <c r="E142" s="44">
        <v>15000000</v>
      </c>
      <c r="F142" s="44">
        <v>0</v>
      </c>
      <c r="G142" s="44">
        <v>0</v>
      </c>
      <c r="H142" s="44">
        <v>0</v>
      </c>
      <c r="I142" s="44">
        <v>0</v>
      </c>
      <c r="J142" s="44">
        <v>5050000</v>
      </c>
      <c r="K142" s="44">
        <v>0</v>
      </c>
      <c r="L142" s="44">
        <v>5050000</v>
      </c>
      <c r="M142" s="44">
        <v>0</v>
      </c>
      <c r="N142" s="44">
        <v>0</v>
      </c>
      <c r="O142" s="44">
        <v>0</v>
      </c>
      <c r="P142" s="44">
        <v>0</v>
      </c>
      <c r="Q142" s="44">
        <v>0</v>
      </c>
      <c r="R142" s="41">
        <v>33.666666666666664</v>
      </c>
      <c r="S142" s="41" t="s">
        <v>43</v>
      </c>
      <c r="T142" s="41">
        <v>33.666666666666664</v>
      </c>
      <c r="U142" s="41" t="s">
        <v>43</v>
      </c>
      <c r="V142" s="41"/>
    </row>
    <row r="143" spans="1:22" ht="37.5">
      <c r="A143" s="54">
        <v>92</v>
      </c>
      <c r="B143" s="55" t="s">
        <v>168</v>
      </c>
      <c r="C143" s="44">
        <v>129000000</v>
      </c>
      <c r="D143" s="44">
        <v>0</v>
      </c>
      <c r="E143" s="44">
        <v>129000000</v>
      </c>
      <c r="F143" s="44">
        <v>0</v>
      </c>
      <c r="G143" s="44">
        <v>0</v>
      </c>
      <c r="H143" s="44">
        <v>0</v>
      </c>
      <c r="I143" s="44">
        <v>0</v>
      </c>
      <c r="J143" s="44">
        <v>129000000</v>
      </c>
      <c r="K143" s="44">
        <v>0</v>
      </c>
      <c r="L143" s="44">
        <v>129000000</v>
      </c>
      <c r="M143" s="44">
        <v>0</v>
      </c>
      <c r="N143" s="44">
        <v>0</v>
      </c>
      <c r="O143" s="44">
        <v>0</v>
      </c>
      <c r="P143" s="44">
        <v>0</v>
      </c>
      <c r="Q143" s="44">
        <v>0</v>
      </c>
      <c r="R143" s="41">
        <v>100</v>
      </c>
      <c r="S143" s="41" t="s">
        <v>43</v>
      </c>
      <c r="T143" s="41">
        <v>100</v>
      </c>
      <c r="U143" s="41" t="s">
        <v>43</v>
      </c>
      <c r="V143" s="41"/>
    </row>
    <row r="144" spans="1:22">
      <c r="A144" s="54">
        <v>93</v>
      </c>
      <c r="B144" s="55" t="s">
        <v>169</v>
      </c>
      <c r="C144" s="44">
        <v>30000000</v>
      </c>
      <c r="D144" s="44">
        <v>0</v>
      </c>
      <c r="E144" s="44">
        <v>30000000</v>
      </c>
      <c r="F144" s="44">
        <v>0</v>
      </c>
      <c r="G144" s="44">
        <v>0</v>
      </c>
      <c r="H144" s="44">
        <v>0</v>
      </c>
      <c r="I144" s="44">
        <v>0</v>
      </c>
      <c r="J144" s="44">
        <v>30000000</v>
      </c>
      <c r="K144" s="44">
        <v>0</v>
      </c>
      <c r="L144" s="44">
        <v>30000000</v>
      </c>
      <c r="M144" s="44">
        <v>0</v>
      </c>
      <c r="N144" s="44">
        <v>0</v>
      </c>
      <c r="O144" s="44">
        <v>0</v>
      </c>
      <c r="P144" s="44">
        <v>0</v>
      </c>
      <c r="Q144" s="44">
        <v>0</v>
      </c>
      <c r="R144" s="41">
        <v>100</v>
      </c>
      <c r="S144" s="41" t="s">
        <v>43</v>
      </c>
      <c r="T144" s="41">
        <v>100</v>
      </c>
      <c r="U144" s="41" t="s">
        <v>43</v>
      </c>
      <c r="V144" s="41"/>
    </row>
    <row r="145" spans="1:22">
      <c r="A145" s="54">
        <v>94</v>
      </c>
      <c r="B145" s="55" t="s">
        <v>170</v>
      </c>
      <c r="C145" s="44">
        <v>262406101.99999997</v>
      </c>
      <c r="D145" s="44">
        <v>0</v>
      </c>
      <c r="E145" s="44">
        <v>0</v>
      </c>
      <c r="F145" s="44">
        <v>262406101.99999997</v>
      </c>
      <c r="G145" s="44">
        <v>262406101.99999997</v>
      </c>
      <c r="H145" s="44">
        <v>0</v>
      </c>
      <c r="I145" s="44">
        <v>0</v>
      </c>
      <c r="J145" s="44">
        <v>48592000</v>
      </c>
      <c r="K145" s="44">
        <v>0</v>
      </c>
      <c r="L145" s="44">
        <v>0</v>
      </c>
      <c r="M145" s="44">
        <v>48592000</v>
      </c>
      <c r="N145" s="44">
        <v>48592000</v>
      </c>
      <c r="O145" s="44">
        <v>0</v>
      </c>
      <c r="P145" s="44">
        <v>0</v>
      </c>
      <c r="Q145" s="44">
        <v>213814000</v>
      </c>
      <c r="R145" s="41">
        <v>18.517862057948641</v>
      </c>
      <c r="S145" s="41" t="s">
        <v>43</v>
      </c>
      <c r="T145" s="41" t="s">
        <v>43</v>
      </c>
      <c r="U145" s="41">
        <v>18.517862057948641</v>
      </c>
      <c r="V145" s="41"/>
    </row>
    <row r="146" spans="1:22">
      <c r="A146" s="54">
        <v>95</v>
      </c>
      <c r="B146" s="55" t="s">
        <v>171</v>
      </c>
      <c r="C146" s="44">
        <v>1175928463026</v>
      </c>
      <c r="D146" s="44">
        <v>883027529525.99988</v>
      </c>
      <c r="E146" s="44">
        <v>0</v>
      </c>
      <c r="F146" s="44">
        <v>292900933500</v>
      </c>
      <c r="G146" s="44">
        <v>292900933500</v>
      </c>
      <c r="H146" s="44">
        <v>0</v>
      </c>
      <c r="I146" s="44">
        <v>0</v>
      </c>
      <c r="J146" s="44">
        <v>814763166206</v>
      </c>
      <c r="K146" s="44">
        <v>642102468206</v>
      </c>
      <c r="L146" s="44">
        <v>0</v>
      </c>
      <c r="M146" s="44">
        <v>172660697999.99997</v>
      </c>
      <c r="N146" s="44">
        <v>172660697999.99997</v>
      </c>
      <c r="O146" s="44">
        <v>0</v>
      </c>
      <c r="P146" s="44">
        <v>0</v>
      </c>
      <c r="Q146" s="44">
        <v>317969814000</v>
      </c>
      <c r="R146" s="41">
        <v>69.286796928903442</v>
      </c>
      <c r="S146" s="41">
        <v>72.716019233361166</v>
      </c>
      <c r="T146" s="41" t="s">
        <v>43</v>
      </c>
      <c r="U146" s="41">
        <v>58.948497000949288</v>
      </c>
      <c r="V146" s="41"/>
    </row>
    <row r="147" spans="1:22">
      <c r="A147" s="54">
        <v>96</v>
      </c>
      <c r="B147" s="55" t="s">
        <v>172</v>
      </c>
      <c r="C147" s="44">
        <v>1854519554000</v>
      </c>
      <c r="D147" s="44">
        <v>1663021374000</v>
      </c>
      <c r="E147" s="44">
        <v>0</v>
      </c>
      <c r="F147" s="44">
        <v>191498180000</v>
      </c>
      <c r="G147" s="44">
        <v>191498180000</v>
      </c>
      <c r="H147" s="44">
        <v>0</v>
      </c>
      <c r="I147" s="44">
        <v>0</v>
      </c>
      <c r="J147" s="44">
        <v>950832417571.00012</v>
      </c>
      <c r="K147" s="44">
        <v>815697153491.00012</v>
      </c>
      <c r="L147" s="44">
        <v>0</v>
      </c>
      <c r="M147" s="44">
        <v>135135264080</v>
      </c>
      <c r="N147" s="44">
        <v>135135264080</v>
      </c>
      <c r="O147" s="44">
        <v>0</v>
      </c>
      <c r="P147" s="44">
        <v>0</v>
      </c>
      <c r="Q147" s="44">
        <v>756640562919.99988</v>
      </c>
      <c r="R147" s="41">
        <v>51.271091508318499</v>
      </c>
      <c r="S147" s="41">
        <v>49.049108222165287</v>
      </c>
      <c r="T147" s="41" t="s">
        <v>43</v>
      </c>
      <c r="U147" s="41">
        <v>70.56738820180955</v>
      </c>
      <c r="V147" s="41"/>
    </row>
    <row r="148" spans="1:22" ht="37.5">
      <c r="A148" s="54">
        <v>97</v>
      </c>
      <c r="B148" s="55" t="s">
        <v>173</v>
      </c>
      <c r="C148" s="44">
        <v>1986349485000</v>
      </c>
      <c r="D148" s="44">
        <v>1986349485000</v>
      </c>
      <c r="E148" s="44">
        <v>0</v>
      </c>
      <c r="F148" s="44">
        <v>0</v>
      </c>
      <c r="G148" s="44">
        <v>0</v>
      </c>
      <c r="H148" s="44">
        <v>0</v>
      </c>
      <c r="I148" s="44">
        <v>0</v>
      </c>
      <c r="J148" s="44">
        <v>1092562352000</v>
      </c>
      <c r="K148" s="44">
        <v>1092562352000</v>
      </c>
      <c r="L148" s="44">
        <v>0</v>
      </c>
      <c r="M148" s="44">
        <v>0</v>
      </c>
      <c r="N148" s="44">
        <v>0</v>
      </c>
      <c r="O148" s="44">
        <v>0</v>
      </c>
      <c r="P148" s="44">
        <v>0</v>
      </c>
      <c r="Q148" s="44">
        <v>902082489000</v>
      </c>
      <c r="R148" s="41">
        <v>55.003530861539204</v>
      </c>
      <c r="S148" s="41">
        <v>55.003530861539204</v>
      </c>
      <c r="T148" s="41" t="s">
        <v>43</v>
      </c>
      <c r="U148" s="41" t="s">
        <v>43</v>
      </c>
      <c r="V148" s="41"/>
    </row>
    <row r="149" spans="1:22" ht="37.5">
      <c r="A149" s="54">
        <v>98</v>
      </c>
      <c r="B149" s="55" t="s">
        <v>174</v>
      </c>
      <c r="C149" s="44">
        <v>4556555517000</v>
      </c>
      <c r="D149" s="44">
        <v>4556555517000</v>
      </c>
      <c r="E149" s="44">
        <v>0</v>
      </c>
      <c r="F149" s="44">
        <v>0</v>
      </c>
      <c r="G149" s="44">
        <v>0</v>
      </c>
      <c r="H149" s="44">
        <v>0</v>
      </c>
      <c r="I149" s="44">
        <v>0</v>
      </c>
      <c r="J149" s="44">
        <v>3204751789000</v>
      </c>
      <c r="K149" s="44">
        <v>3204751789000</v>
      </c>
      <c r="L149" s="44">
        <v>0</v>
      </c>
      <c r="M149" s="44">
        <v>0</v>
      </c>
      <c r="N149" s="44">
        <v>0</v>
      </c>
      <c r="O149" s="44">
        <v>0</v>
      </c>
      <c r="P149" s="44">
        <v>0</v>
      </c>
      <c r="Q149" s="44">
        <v>990738231000</v>
      </c>
      <c r="R149" s="41">
        <v>70.332771696590299</v>
      </c>
      <c r="S149" s="41">
        <v>70.332771696590299</v>
      </c>
      <c r="T149" s="41" t="s">
        <v>43</v>
      </c>
      <c r="U149" s="41" t="s">
        <v>43</v>
      </c>
      <c r="V149" s="41"/>
    </row>
    <row r="150" spans="1:22">
      <c r="A150" s="54">
        <v>99</v>
      </c>
      <c r="B150" s="55" t="s">
        <v>175</v>
      </c>
      <c r="C150" s="44">
        <v>1406087093172</v>
      </c>
      <c r="D150" s="44">
        <v>810738814172</v>
      </c>
      <c r="E150" s="44">
        <v>0</v>
      </c>
      <c r="F150" s="44">
        <v>595348279000</v>
      </c>
      <c r="G150" s="44">
        <v>595348279000</v>
      </c>
      <c r="H150" s="44">
        <v>0</v>
      </c>
      <c r="I150" s="44">
        <v>0</v>
      </c>
      <c r="J150" s="44">
        <v>967917049362</v>
      </c>
      <c r="K150" s="44">
        <v>602369596362</v>
      </c>
      <c r="L150" s="44">
        <v>0</v>
      </c>
      <c r="M150" s="44">
        <v>365547453000</v>
      </c>
      <c r="N150" s="44">
        <v>365547453000</v>
      </c>
      <c r="O150" s="44">
        <v>0</v>
      </c>
      <c r="P150" s="44">
        <v>0</v>
      </c>
      <c r="Q150" s="44">
        <v>403590035014</v>
      </c>
      <c r="R150" s="41">
        <v>68.837631328971966</v>
      </c>
      <c r="S150" s="41">
        <v>74.298847647647719</v>
      </c>
      <c r="T150" s="41" t="s">
        <v>43</v>
      </c>
      <c r="U150" s="41">
        <v>61.400606316357553</v>
      </c>
      <c r="V150" s="41"/>
    </row>
    <row r="151" spans="1:22">
      <c r="A151" s="54">
        <v>100</v>
      </c>
      <c r="B151" s="55" t="s">
        <v>176</v>
      </c>
      <c r="C151" s="44">
        <v>4663224251254</v>
      </c>
      <c r="D151" s="44">
        <v>4663224251254</v>
      </c>
      <c r="E151" s="44">
        <v>0</v>
      </c>
      <c r="F151" s="44">
        <v>0</v>
      </c>
      <c r="G151" s="44">
        <v>0</v>
      </c>
      <c r="H151" s="44">
        <v>0</v>
      </c>
      <c r="I151" s="44">
        <v>0</v>
      </c>
      <c r="J151" s="44">
        <v>1622136252138</v>
      </c>
      <c r="K151" s="44">
        <v>1622136252138</v>
      </c>
      <c r="L151" s="44">
        <v>0</v>
      </c>
      <c r="M151" s="44">
        <v>0</v>
      </c>
      <c r="N151" s="44">
        <v>0</v>
      </c>
      <c r="O151" s="44">
        <v>0</v>
      </c>
      <c r="P151" s="44">
        <v>0</v>
      </c>
      <c r="Q151" s="44">
        <v>2800876175425</v>
      </c>
      <c r="R151" s="41">
        <v>34.785722597445037</v>
      </c>
      <c r="S151" s="41">
        <v>34.785722597445037</v>
      </c>
      <c r="T151" s="41" t="s">
        <v>43</v>
      </c>
      <c r="U151" s="41" t="s">
        <v>43</v>
      </c>
      <c r="V151" s="41"/>
    </row>
    <row r="152" spans="1:22">
      <c r="A152" s="54">
        <v>101</v>
      </c>
      <c r="B152" s="55" t="s">
        <v>177</v>
      </c>
      <c r="C152" s="44">
        <v>697217139038</v>
      </c>
      <c r="D152" s="44">
        <v>670930315038</v>
      </c>
      <c r="E152" s="44">
        <v>0</v>
      </c>
      <c r="F152" s="44">
        <v>26286824000</v>
      </c>
      <c r="G152" s="44">
        <v>26286824000</v>
      </c>
      <c r="H152" s="44">
        <v>0</v>
      </c>
      <c r="I152" s="44">
        <v>0</v>
      </c>
      <c r="J152" s="44">
        <v>344460770473</v>
      </c>
      <c r="K152" s="44">
        <v>330834444021</v>
      </c>
      <c r="L152" s="44">
        <v>0</v>
      </c>
      <c r="M152" s="44">
        <v>13626326452.000002</v>
      </c>
      <c r="N152" s="44">
        <v>13626326452.000002</v>
      </c>
      <c r="O152" s="44">
        <v>0</v>
      </c>
      <c r="P152" s="44">
        <v>0</v>
      </c>
      <c r="Q152" s="44">
        <v>290202217941</v>
      </c>
      <c r="R152" s="41">
        <v>49.405092213923055</v>
      </c>
      <c r="S152" s="41">
        <v>49.309807085145984</v>
      </c>
      <c r="T152" s="41" t="s">
        <v>43</v>
      </c>
      <c r="U152" s="41">
        <v>51.837096988209765</v>
      </c>
      <c r="V152" s="41"/>
    </row>
    <row r="153" spans="1:22">
      <c r="A153" s="54">
        <v>102</v>
      </c>
      <c r="B153" s="55" t="s">
        <v>178</v>
      </c>
      <c r="C153" s="44">
        <v>1618740081344</v>
      </c>
      <c r="D153" s="44">
        <v>1605668070123</v>
      </c>
      <c r="E153" s="44">
        <v>0</v>
      </c>
      <c r="F153" s="44">
        <v>13072011220.999998</v>
      </c>
      <c r="G153" s="44">
        <v>13072011220.999998</v>
      </c>
      <c r="H153" s="44">
        <v>0</v>
      </c>
      <c r="I153" s="44">
        <v>0</v>
      </c>
      <c r="J153" s="44">
        <v>802363916876</v>
      </c>
      <c r="K153" s="44">
        <v>795701032959</v>
      </c>
      <c r="L153" s="44">
        <v>0</v>
      </c>
      <c r="M153" s="44">
        <v>6662883917</v>
      </c>
      <c r="N153" s="44">
        <v>6662883917</v>
      </c>
      <c r="O153" s="44">
        <v>0</v>
      </c>
      <c r="P153" s="44">
        <v>0</v>
      </c>
      <c r="Q153" s="44">
        <v>790651947421.99988</v>
      </c>
      <c r="R153" s="41">
        <v>49.567186611566264</v>
      </c>
      <c r="S153" s="41">
        <v>49.555761104351184</v>
      </c>
      <c r="T153" s="41" t="s">
        <v>43</v>
      </c>
      <c r="U153" s="41">
        <v>50.970610446663123</v>
      </c>
      <c r="V153" s="41"/>
    </row>
    <row r="154" spans="1:22" ht="37.5">
      <c r="A154" s="54">
        <v>103</v>
      </c>
      <c r="B154" s="55" t="s">
        <v>179</v>
      </c>
      <c r="C154" s="44">
        <v>9114474000</v>
      </c>
      <c r="D154" s="44">
        <v>0</v>
      </c>
      <c r="E154" s="44">
        <v>0</v>
      </c>
      <c r="F154" s="44">
        <v>9114474000</v>
      </c>
      <c r="G154" s="44">
        <v>9114474000</v>
      </c>
      <c r="H154" s="44">
        <v>0</v>
      </c>
      <c r="I154" s="44">
        <v>0</v>
      </c>
      <c r="J154" s="44">
        <v>4595496000</v>
      </c>
      <c r="K154" s="44">
        <v>0</v>
      </c>
      <c r="L154" s="44">
        <v>0</v>
      </c>
      <c r="M154" s="44">
        <v>4595496000</v>
      </c>
      <c r="N154" s="44">
        <v>4595496000</v>
      </c>
      <c r="O154" s="44">
        <v>0</v>
      </c>
      <c r="P154" s="44">
        <v>0</v>
      </c>
      <c r="Q154" s="44">
        <v>4518978000</v>
      </c>
      <c r="R154" s="41">
        <v>50.419760920926429</v>
      </c>
      <c r="S154" s="41" t="s">
        <v>43</v>
      </c>
      <c r="T154" s="41" t="s">
        <v>43</v>
      </c>
      <c r="U154" s="41">
        <v>50.419760920926429</v>
      </c>
      <c r="V154" s="41"/>
    </row>
    <row r="155" spans="1:22" ht="37.5">
      <c r="A155" s="54">
        <v>104</v>
      </c>
      <c r="B155" s="55" t="s">
        <v>180</v>
      </c>
      <c r="C155" s="44">
        <v>14363000</v>
      </c>
      <c r="D155" s="44">
        <v>0</v>
      </c>
      <c r="E155" s="44">
        <v>0</v>
      </c>
      <c r="F155" s="44">
        <v>14363000</v>
      </c>
      <c r="G155" s="44">
        <v>14363000</v>
      </c>
      <c r="H155" s="44">
        <v>0</v>
      </c>
      <c r="I155" s="44">
        <v>0</v>
      </c>
      <c r="J155" s="44">
        <v>0</v>
      </c>
      <c r="K155" s="44">
        <v>0</v>
      </c>
      <c r="L155" s="44">
        <v>0</v>
      </c>
      <c r="M155" s="44">
        <v>0</v>
      </c>
      <c r="N155" s="44">
        <v>0</v>
      </c>
      <c r="O155" s="44">
        <v>0</v>
      </c>
      <c r="P155" s="44">
        <v>0</v>
      </c>
      <c r="Q155" s="44">
        <v>14363000</v>
      </c>
      <c r="R155" s="41">
        <v>0</v>
      </c>
      <c r="S155" s="41" t="s">
        <v>43</v>
      </c>
      <c r="T155" s="41" t="s">
        <v>43</v>
      </c>
      <c r="U155" s="41">
        <v>0</v>
      </c>
      <c r="V155" s="41"/>
    </row>
    <row r="156" spans="1:22">
      <c r="A156" s="54">
        <v>105</v>
      </c>
      <c r="B156" s="55" t="s">
        <v>181</v>
      </c>
      <c r="C156" s="44">
        <v>4477000000</v>
      </c>
      <c r="D156" s="44">
        <v>4477000000</v>
      </c>
      <c r="E156" s="44">
        <v>0</v>
      </c>
      <c r="F156" s="44">
        <v>0</v>
      </c>
      <c r="G156" s="44">
        <v>0</v>
      </c>
      <c r="H156" s="44">
        <v>0</v>
      </c>
      <c r="I156" s="44">
        <v>0</v>
      </c>
      <c r="J156" s="44">
        <v>431524000</v>
      </c>
      <c r="K156" s="44">
        <v>431524000</v>
      </c>
      <c r="L156" s="44">
        <v>0</v>
      </c>
      <c r="M156" s="44">
        <v>0</v>
      </c>
      <c r="N156" s="44">
        <v>0</v>
      </c>
      <c r="O156" s="44">
        <v>0</v>
      </c>
      <c r="P156" s="44">
        <v>0</v>
      </c>
      <c r="Q156" s="44">
        <v>4000000000</v>
      </c>
      <c r="R156" s="41">
        <v>9.638686620504803</v>
      </c>
      <c r="S156" s="41">
        <v>9.638686620504803</v>
      </c>
      <c r="T156" s="41" t="s">
        <v>43</v>
      </c>
      <c r="U156" s="41" t="s">
        <v>43</v>
      </c>
      <c r="V156" s="41"/>
    </row>
    <row r="157" spans="1:22">
      <c r="A157" s="54">
        <v>106</v>
      </c>
      <c r="B157" s="55" t="s">
        <v>182</v>
      </c>
      <c r="C157" s="44">
        <v>48269036388</v>
      </c>
      <c r="D157" s="44">
        <v>48269036388</v>
      </c>
      <c r="E157" s="44">
        <v>0</v>
      </c>
      <c r="F157" s="44">
        <v>0</v>
      </c>
      <c r="G157" s="44">
        <v>0</v>
      </c>
      <c r="H157" s="44">
        <v>0</v>
      </c>
      <c r="I157" s="44">
        <v>0</v>
      </c>
      <c r="J157" s="44">
        <v>48186764861</v>
      </c>
      <c r="K157" s="44">
        <v>48186764861</v>
      </c>
      <c r="L157" s="44">
        <v>0</v>
      </c>
      <c r="M157" s="44">
        <v>0</v>
      </c>
      <c r="N157" s="44">
        <v>0</v>
      </c>
      <c r="O157" s="44">
        <v>0</v>
      </c>
      <c r="P157" s="44">
        <v>0</v>
      </c>
      <c r="Q157" s="44">
        <v>82271527</v>
      </c>
      <c r="R157" s="41">
        <v>99.82955630947616</v>
      </c>
      <c r="S157" s="41">
        <v>99.82955630947616</v>
      </c>
      <c r="T157" s="41" t="s">
        <v>43</v>
      </c>
      <c r="U157" s="41" t="s">
        <v>43</v>
      </c>
      <c r="V157" s="41"/>
    </row>
    <row r="158" spans="1:22">
      <c r="A158" s="54">
        <v>107</v>
      </c>
      <c r="B158" s="55" t="s">
        <v>183</v>
      </c>
      <c r="C158" s="44">
        <v>1187000000</v>
      </c>
      <c r="D158" s="44">
        <v>0</v>
      </c>
      <c r="E158" s="44">
        <v>0</v>
      </c>
      <c r="F158" s="44">
        <v>1187000000</v>
      </c>
      <c r="G158" s="44">
        <v>1187000000</v>
      </c>
      <c r="H158" s="44">
        <v>0</v>
      </c>
      <c r="I158" s="44">
        <v>0</v>
      </c>
      <c r="J158" s="44">
        <v>1089304000</v>
      </c>
      <c r="K158" s="44">
        <v>0</v>
      </c>
      <c r="L158" s="44">
        <v>0</v>
      </c>
      <c r="M158" s="44">
        <v>1089304000</v>
      </c>
      <c r="N158" s="44">
        <v>1089304000</v>
      </c>
      <c r="O158" s="44">
        <v>0</v>
      </c>
      <c r="P158" s="44">
        <v>0</v>
      </c>
      <c r="Q158" s="44">
        <v>97696000</v>
      </c>
      <c r="R158" s="41">
        <v>91.76950294860994</v>
      </c>
      <c r="S158" s="41" t="s">
        <v>43</v>
      </c>
      <c r="T158" s="41" t="s">
        <v>43</v>
      </c>
      <c r="U158" s="41">
        <v>91.76950294860994</v>
      </c>
      <c r="V158" s="41"/>
    </row>
    <row r="159" spans="1:22">
      <c r="A159" s="54">
        <v>108</v>
      </c>
      <c r="B159" s="55" t="s">
        <v>184</v>
      </c>
      <c r="C159" s="44">
        <v>1059000000</v>
      </c>
      <c r="D159" s="44">
        <v>0</v>
      </c>
      <c r="E159" s="44">
        <v>0</v>
      </c>
      <c r="F159" s="44">
        <v>1059000000</v>
      </c>
      <c r="G159" s="44">
        <v>1059000000</v>
      </c>
      <c r="H159" s="44">
        <v>0</v>
      </c>
      <c r="I159" s="44">
        <v>0</v>
      </c>
      <c r="J159" s="44">
        <v>1059000000</v>
      </c>
      <c r="K159" s="44">
        <v>0</v>
      </c>
      <c r="L159" s="44">
        <v>0</v>
      </c>
      <c r="M159" s="44">
        <v>1059000000</v>
      </c>
      <c r="N159" s="44">
        <v>1059000000</v>
      </c>
      <c r="O159" s="44">
        <v>0</v>
      </c>
      <c r="P159" s="44">
        <v>0</v>
      </c>
      <c r="Q159" s="44">
        <v>0</v>
      </c>
      <c r="R159" s="41">
        <v>100</v>
      </c>
      <c r="S159" s="41" t="s">
        <v>43</v>
      </c>
      <c r="T159" s="41" t="s">
        <v>43</v>
      </c>
      <c r="U159" s="41">
        <v>100</v>
      </c>
      <c r="V159" s="41"/>
    </row>
    <row r="160" spans="1:22" ht="37.5">
      <c r="A160" s="54">
        <v>109</v>
      </c>
      <c r="B160" s="55" t="s">
        <v>185</v>
      </c>
      <c r="C160" s="44">
        <v>8343000000</v>
      </c>
      <c r="D160" s="44">
        <v>8343000000</v>
      </c>
      <c r="E160" s="44">
        <v>0</v>
      </c>
      <c r="F160" s="44">
        <v>0</v>
      </c>
      <c r="G160" s="44">
        <v>0</v>
      </c>
      <c r="H160" s="44">
        <v>0</v>
      </c>
      <c r="I160" s="44">
        <v>0</v>
      </c>
      <c r="J160" s="44">
        <v>3982453699</v>
      </c>
      <c r="K160" s="44">
        <v>3982453699</v>
      </c>
      <c r="L160" s="44">
        <v>0</v>
      </c>
      <c r="M160" s="44">
        <v>0</v>
      </c>
      <c r="N160" s="44">
        <v>0</v>
      </c>
      <c r="O160" s="44">
        <v>0</v>
      </c>
      <c r="P160" s="44">
        <v>0</v>
      </c>
      <c r="Q160" s="44">
        <v>184687000</v>
      </c>
      <c r="R160" s="41">
        <v>47.734072863478367</v>
      </c>
      <c r="S160" s="41">
        <v>47.734072863478367</v>
      </c>
      <c r="T160" s="41" t="s">
        <v>43</v>
      </c>
      <c r="U160" s="41" t="s">
        <v>43</v>
      </c>
      <c r="V160" s="41"/>
    </row>
    <row r="161" spans="1:22" ht="37.5">
      <c r="A161" s="54">
        <v>110</v>
      </c>
      <c r="B161" s="55" t="s">
        <v>186</v>
      </c>
      <c r="C161" s="44">
        <v>69870455992</v>
      </c>
      <c r="D161" s="44">
        <v>0</v>
      </c>
      <c r="E161" s="44">
        <v>0</v>
      </c>
      <c r="F161" s="44">
        <v>69870455992</v>
      </c>
      <c r="G161" s="44">
        <v>69870455992</v>
      </c>
      <c r="H161" s="44">
        <v>0</v>
      </c>
      <c r="I161" s="44">
        <v>0</v>
      </c>
      <c r="J161" s="44">
        <v>29608696029</v>
      </c>
      <c r="K161" s="44">
        <v>0</v>
      </c>
      <c r="L161" s="44">
        <v>0</v>
      </c>
      <c r="M161" s="44">
        <v>29608696029</v>
      </c>
      <c r="N161" s="44">
        <v>29608696029</v>
      </c>
      <c r="O161" s="44">
        <v>0</v>
      </c>
      <c r="P161" s="44">
        <v>0</v>
      </c>
      <c r="Q161" s="44">
        <v>44437618852</v>
      </c>
      <c r="R161" s="41">
        <v>42.376560462679855</v>
      </c>
      <c r="S161" s="41" t="s">
        <v>43</v>
      </c>
      <c r="T161" s="41" t="s">
        <v>43</v>
      </c>
      <c r="U161" s="41">
        <v>42.376560462679855</v>
      </c>
      <c r="V161" s="41"/>
    </row>
    <row r="162" spans="1:22">
      <c r="A162" s="54">
        <v>111</v>
      </c>
      <c r="B162" s="55" t="s">
        <v>187</v>
      </c>
      <c r="C162" s="44">
        <v>11882645000</v>
      </c>
      <c r="D162" s="44">
        <v>11882645000</v>
      </c>
      <c r="E162" s="44">
        <v>0</v>
      </c>
      <c r="F162" s="44">
        <v>0</v>
      </c>
      <c r="G162" s="44">
        <v>0</v>
      </c>
      <c r="H162" s="44">
        <v>0</v>
      </c>
      <c r="I162" s="44">
        <v>0</v>
      </c>
      <c r="J162" s="44">
        <v>11597190000</v>
      </c>
      <c r="K162" s="44">
        <v>11597190000</v>
      </c>
      <c r="L162" s="44">
        <v>0</v>
      </c>
      <c r="M162" s="44">
        <v>0</v>
      </c>
      <c r="N162" s="44">
        <v>0</v>
      </c>
      <c r="O162" s="44">
        <v>0</v>
      </c>
      <c r="P162" s="44">
        <v>0</v>
      </c>
      <c r="Q162" s="44">
        <v>0</v>
      </c>
      <c r="R162" s="41">
        <v>97.597714986856886</v>
      </c>
      <c r="S162" s="41">
        <v>97.597714986856886</v>
      </c>
      <c r="T162" s="41" t="s">
        <v>43</v>
      </c>
      <c r="U162" s="41" t="s">
        <v>43</v>
      </c>
      <c r="V162" s="41"/>
    </row>
    <row r="163" spans="1:22">
      <c r="A163" s="54">
        <v>112</v>
      </c>
      <c r="B163" s="55" t="s">
        <v>188</v>
      </c>
      <c r="C163" s="44">
        <v>6971000000</v>
      </c>
      <c r="D163" s="44">
        <v>6971000000</v>
      </c>
      <c r="E163" s="44">
        <v>0</v>
      </c>
      <c r="F163" s="44">
        <v>0</v>
      </c>
      <c r="G163" s="44">
        <v>0</v>
      </c>
      <c r="H163" s="44">
        <v>0</v>
      </c>
      <c r="I163" s="44">
        <v>0</v>
      </c>
      <c r="J163" s="44">
        <v>6970900000</v>
      </c>
      <c r="K163" s="44">
        <v>6970900000</v>
      </c>
      <c r="L163" s="44">
        <v>0</v>
      </c>
      <c r="M163" s="44">
        <v>0</v>
      </c>
      <c r="N163" s="44">
        <v>0</v>
      </c>
      <c r="O163" s="44">
        <v>0</v>
      </c>
      <c r="P163" s="44">
        <v>0</v>
      </c>
      <c r="Q163" s="44">
        <v>0</v>
      </c>
      <c r="R163" s="41">
        <v>99.998565485583129</v>
      </c>
      <c r="S163" s="41">
        <v>99.998565485583129</v>
      </c>
      <c r="T163" s="41" t="s">
        <v>43</v>
      </c>
      <c r="U163" s="41" t="s">
        <v>43</v>
      </c>
      <c r="V163" s="41"/>
    </row>
    <row r="164" spans="1:22">
      <c r="A164" s="54">
        <v>113</v>
      </c>
      <c r="B164" s="55" t="s">
        <v>189</v>
      </c>
      <c r="C164" s="44">
        <v>54904924000</v>
      </c>
      <c r="D164" s="44">
        <v>6896000000</v>
      </c>
      <c r="E164" s="44">
        <v>0</v>
      </c>
      <c r="F164" s="44">
        <v>48008924000</v>
      </c>
      <c r="G164" s="44">
        <v>48008924000</v>
      </c>
      <c r="H164" s="44">
        <v>0</v>
      </c>
      <c r="I164" s="44">
        <v>0</v>
      </c>
      <c r="J164" s="44">
        <v>47196585000</v>
      </c>
      <c r="K164" s="44">
        <v>5699892000</v>
      </c>
      <c r="L164" s="44">
        <v>0</v>
      </c>
      <c r="M164" s="44">
        <v>41496693000</v>
      </c>
      <c r="N164" s="44">
        <v>41496693000</v>
      </c>
      <c r="O164" s="44">
        <v>0</v>
      </c>
      <c r="P164" s="44">
        <v>0</v>
      </c>
      <c r="Q164" s="44">
        <v>6512231000.000001</v>
      </c>
      <c r="R164" s="41">
        <v>85.960568855354396</v>
      </c>
      <c r="S164" s="41">
        <v>82.655046403712291</v>
      </c>
      <c r="T164" s="41" t="s">
        <v>43</v>
      </c>
      <c r="U164" s="41">
        <v>86.435373973388778</v>
      </c>
      <c r="V164" s="41"/>
    </row>
    <row r="165" spans="1:22">
      <c r="A165" s="54">
        <v>114</v>
      </c>
      <c r="B165" s="55" t="s">
        <v>190</v>
      </c>
      <c r="C165" s="44">
        <v>344608670302.00006</v>
      </c>
      <c r="D165" s="44">
        <v>329365315302.00006</v>
      </c>
      <c r="E165" s="44">
        <v>0</v>
      </c>
      <c r="F165" s="44">
        <v>15243355000</v>
      </c>
      <c r="G165" s="44">
        <v>15243355000</v>
      </c>
      <c r="H165" s="44">
        <v>0</v>
      </c>
      <c r="I165" s="44">
        <v>0</v>
      </c>
      <c r="J165" s="44">
        <v>0</v>
      </c>
      <c r="K165" s="44">
        <v>0</v>
      </c>
      <c r="L165" s="44">
        <v>0</v>
      </c>
      <c r="M165" s="44">
        <v>0</v>
      </c>
      <c r="N165" s="44">
        <v>0</v>
      </c>
      <c r="O165" s="44">
        <v>0</v>
      </c>
      <c r="P165" s="44">
        <v>0</v>
      </c>
      <c r="Q165" s="44">
        <v>62506224245</v>
      </c>
      <c r="R165" s="41">
        <v>0</v>
      </c>
      <c r="S165" s="41">
        <v>0</v>
      </c>
      <c r="T165" s="41" t="s">
        <v>43</v>
      </c>
      <c r="U165" s="41">
        <v>0</v>
      </c>
      <c r="V165" s="41"/>
    </row>
    <row r="166" spans="1:22">
      <c r="A166" s="54">
        <v>115</v>
      </c>
      <c r="B166" s="55" t="s">
        <v>191</v>
      </c>
      <c r="C166" s="44">
        <v>12000000</v>
      </c>
      <c r="D166" s="44">
        <v>0</v>
      </c>
      <c r="E166" s="44">
        <v>0</v>
      </c>
      <c r="F166" s="44">
        <v>12000000</v>
      </c>
      <c r="G166" s="44">
        <v>12000000</v>
      </c>
      <c r="H166" s="44">
        <v>0</v>
      </c>
      <c r="I166" s="44">
        <v>0</v>
      </c>
      <c r="J166" s="44">
        <v>12000000</v>
      </c>
      <c r="K166" s="44">
        <v>0</v>
      </c>
      <c r="L166" s="44">
        <v>0</v>
      </c>
      <c r="M166" s="44">
        <v>12000000</v>
      </c>
      <c r="N166" s="44">
        <v>12000000</v>
      </c>
      <c r="O166" s="44">
        <v>0</v>
      </c>
      <c r="P166" s="44">
        <v>0</v>
      </c>
      <c r="Q166" s="44">
        <v>0</v>
      </c>
      <c r="R166" s="41">
        <v>100</v>
      </c>
      <c r="S166" s="41" t="s">
        <v>43</v>
      </c>
      <c r="T166" s="41" t="s">
        <v>43</v>
      </c>
      <c r="U166" s="41">
        <v>100</v>
      </c>
      <c r="V166" s="41"/>
    </row>
    <row r="167" spans="1:22">
      <c r="A167" s="54">
        <v>116</v>
      </c>
      <c r="B167" s="55" t="s">
        <v>192</v>
      </c>
      <c r="C167" s="44">
        <v>314425785000</v>
      </c>
      <c r="D167" s="44">
        <v>314425785000</v>
      </c>
      <c r="E167" s="44">
        <v>0</v>
      </c>
      <c r="F167" s="44">
        <v>0</v>
      </c>
      <c r="G167" s="44">
        <v>0</v>
      </c>
      <c r="H167" s="44">
        <v>0</v>
      </c>
      <c r="I167" s="44">
        <v>0</v>
      </c>
      <c r="J167" s="44">
        <v>244810597540</v>
      </c>
      <c r="K167" s="44">
        <v>244810597540</v>
      </c>
      <c r="L167" s="44">
        <v>0</v>
      </c>
      <c r="M167" s="44">
        <v>0</v>
      </c>
      <c r="N167" s="44">
        <v>0</v>
      </c>
      <c r="O167" s="44">
        <v>0</v>
      </c>
      <c r="P167" s="44">
        <v>0</v>
      </c>
      <c r="Q167" s="44">
        <v>69615187000</v>
      </c>
      <c r="R167" s="41">
        <v>77.859580612957686</v>
      </c>
      <c r="S167" s="41">
        <v>77.859580612957686</v>
      </c>
      <c r="T167" s="41" t="s">
        <v>43</v>
      </c>
      <c r="U167" s="41" t="s">
        <v>43</v>
      </c>
      <c r="V167" s="41"/>
    </row>
    <row r="168" spans="1:22">
      <c r="A168" s="54">
        <v>117</v>
      </c>
      <c r="B168" s="55" t="s">
        <v>193</v>
      </c>
      <c r="C168" s="44">
        <v>9464444000</v>
      </c>
      <c r="D168" s="44">
        <v>2227193999.9999995</v>
      </c>
      <c r="E168" s="44">
        <v>0</v>
      </c>
      <c r="F168" s="44">
        <v>7237250000</v>
      </c>
      <c r="G168" s="44">
        <v>7237250000</v>
      </c>
      <c r="H168" s="44">
        <v>0</v>
      </c>
      <c r="I168" s="44">
        <v>0</v>
      </c>
      <c r="J168" s="44">
        <v>1685813000.0000002</v>
      </c>
      <c r="K168" s="44">
        <v>1627194000.0000002</v>
      </c>
      <c r="L168" s="44">
        <v>0</v>
      </c>
      <c r="M168" s="44">
        <v>58619000</v>
      </c>
      <c r="N168" s="44">
        <v>58619000</v>
      </c>
      <c r="O168" s="44">
        <v>0</v>
      </c>
      <c r="P168" s="44">
        <v>0</v>
      </c>
      <c r="Q168" s="44">
        <v>7778631000</v>
      </c>
      <c r="R168" s="41">
        <v>17.812065875185063</v>
      </c>
      <c r="S168" s="41">
        <v>73.060272252888637</v>
      </c>
      <c r="T168" s="41" t="s">
        <v>43</v>
      </c>
      <c r="U168" s="41">
        <v>0.80996234757677288</v>
      </c>
      <c r="V168" s="41"/>
    </row>
    <row r="169" spans="1:22">
      <c r="A169" s="54">
        <v>118</v>
      </c>
      <c r="B169" s="55" t="s">
        <v>194</v>
      </c>
      <c r="C169" s="44">
        <v>342173572402</v>
      </c>
      <c r="D169" s="44">
        <v>342173572402</v>
      </c>
      <c r="E169" s="44">
        <v>0</v>
      </c>
      <c r="F169" s="44">
        <v>0</v>
      </c>
      <c r="G169" s="44">
        <v>0</v>
      </c>
      <c r="H169" s="44">
        <v>0</v>
      </c>
      <c r="I169" s="44">
        <v>0</v>
      </c>
      <c r="J169" s="44">
        <v>90728538404</v>
      </c>
      <c r="K169" s="44">
        <v>90728538404</v>
      </c>
      <c r="L169" s="44">
        <v>0</v>
      </c>
      <c r="M169" s="44">
        <v>0</v>
      </c>
      <c r="N169" s="44">
        <v>0</v>
      </c>
      <c r="O169" s="44">
        <v>0</v>
      </c>
      <c r="P169" s="44">
        <v>0</v>
      </c>
      <c r="Q169" s="44">
        <v>56129392492</v>
      </c>
      <c r="R169" s="41">
        <v>26.515355282145599</v>
      </c>
      <c r="S169" s="41">
        <v>26.515355282145599</v>
      </c>
      <c r="T169" s="41" t="s">
        <v>43</v>
      </c>
      <c r="U169" s="41" t="s">
        <v>43</v>
      </c>
      <c r="V169" s="41"/>
    </row>
    <row r="170" spans="1:22">
      <c r="A170" s="54">
        <v>119</v>
      </c>
      <c r="B170" s="55" t="s">
        <v>195</v>
      </c>
      <c r="C170" s="44">
        <v>193141950000</v>
      </c>
      <c r="D170" s="44">
        <v>193141950000</v>
      </c>
      <c r="E170" s="44">
        <v>0</v>
      </c>
      <c r="F170" s="44">
        <v>0</v>
      </c>
      <c r="G170" s="44">
        <v>0</v>
      </c>
      <c r="H170" s="44">
        <v>0</v>
      </c>
      <c r="I170" s="44">
        <v>0</v>
      </c>
      <c r="J170" s="44">
        <v>6271462412</v>
      </c>
      <c r="K170" s="44">
        <v>6271462412</v>
      </c>
      <c r="L170" s="44">
        <v>0</v>
      </c>
      <c r="M170" s="44">
        <v>0</v>
      </c>
      <c r="N170" s="44">
        <v>0</v>
      </c>
      <c r="O170" s="44">
        <v>0</v>
      </c>
      <c r="P170" s="44">
        <v>0</v>
      </c>
      <c r="Q170" s="44">
        <v>29553887393</v>
      </c>
      <c r="R170" s="41">
        <v>3.2470741918055608</v>
      </c>
      <c r="S170" s="41">
        <v>3.2470741918055608</v>
      </c>
      <c r="T170" s="41" t="s">
        <v>43</v>
      </c>
      <c r="U170" s="41" t="s">
        <v>43</v>
      </c>
      <c r="V170" s="41"/>
    </row>
    <row r="171" spans="1:22">
      <c r="A171" s="54">
        <v>120</v>
      </c>
      <c r="B171" s="55" t="s">
        <v>196</v>
      </c>
      <c r="C171" s="44">
        <v>41062667000</v>
      </c>
      <c r="D171" s="44">
        <v>10689151000.000002</v>
      </c>
      <c r="E171" s="44">
        <v>0</v>
      </c>
      <c r="F171" s="44">
        <v>30373516000</v>
      </c>
      <c r="G171" s="44">
        <v>30373516000</v>
      </c>
      <c r="H171" s="44">
        <v>0</v>
      </c>
      <c r="I171" s="44">
        <v>0</v>
      </c>
      <c r="J171" s="44">
        <v>34948423000</v>
      </c>
      <c r="K171" s="44">
        <v>9922864000.0000019</v>
      </c>
      <c r="L171" s="44">
        <v>0</v>
      </c>
      <c r="M171" s="44">
        <v>25025559000</v>
      </c>
      <c r="N171" s="44">
        <v>25025559000</v>
      </c>
      <c r="O171" s="44">
        <v>0</v>
      </c>
      <c r="P171" s="44">
        <v>0</v>
      </c>
      <c r="Q171" s="44">
        <v>6114239000.000001</v>
      </c>
      <c r="R171" s="41">
        <v>85.109968624298077</v>
      </c>
      <c r="S171" s="41">
        <v>92.831170595307327</v>
      </c>
      <c r="T171" s="41" t="s">
        <v>43</v>
      </c>
      <c r="U171" s="41">
        <v>82.39269697982941</v>
      </c>
      <c r="V171" s="41"/>
    </row>
    <row r="172" spans="1:22">
      <c r="A172" s="54">
        <v>121</v>
      </c>
      <c r="B172" s="55" t="s">
        <v>197</v>
      </c>
      <c r="C172" s="44">
        <v>128034375246</v>
      </c>
      <c r="D172" s="44">
        <v>126120720246</v>
      </c>
      <c r="E172" s="44">
        <v>0</v>
      </c>
      <c r="F172" s="44">
        <v>1913655000</v>
      </c>
      <c r="G172" s="44">
        <v>1913655000</v>
      </c>
      <c r="H172" s="44">
        <v>0</v>
      </c>
      <c r="I172" s="44">
        <v>0</v>
      </c>
      <c r="J172" s="44">
        <v>76946172400</v>
      </c>
      <c r="K172" s="44">
        <v>76544143400</v>
      </c>
      <c r="L172" s="44">
        <v>0</v>
      </c>
      <c r="M172" s="44">
        <v>402029000</v>
      </c>
      <c r="N172" s="44">
        <v>402029000</v>
      </c>
      <c r="O172" s="44">
        <v>0</v>
      </c>
      <c r="P172" s="44">
        <v>0</v>
      </c>
      <c r="Q172" s="44">
        <v>8377675000.000001</v>
      </c>
      <c r="R172" s="41">
        <v>60.098057456959332</v>
      </c>
      <c r="S172" s="41">
        <v>60.691172117237926</v>
      </c>
      <c r="T172" s="41" t="s">
        <v>43</v>
      </c>
      <c r="U172" s="41">
        <v>21.008436734939163</v>
      </c>
      <c r="V172" s="41"/>
    </row>
    <row r="173" spans="1:22">
      <c r="A173" s="54">
        <v>122</v>
      </c>
      <c r="B173" s="55" t="s">
        <v>198</v>
      </c>
      <c r="C173" s="44">
        <v>326000000</v>
      </c>
      <c r="D173" s="44">
        <v>326000000</v>
      </c>
      <c r="E173" s="44">
        <v>0</v>
      </c>
      <c r="F173" s="44">
        <v>0</v>
      </c>
      <c r="G173" s="44">
        <v>0</v>
      </c>
      <c r="H173" s="44">
        <v>0</v>
      </c>
      <c r="I173" s="44">
        <v>0</v>
      </c>
      <c r="J173" s="44">
        <v>324029000</v>
      </c>
      <c r="K173" s="44">
        <v>324029000</v>
      </c>
      <c r="L173" s="44">
        <v>0</v>
      </c>
      <c r="M173" s="44">
        <v>0</v>
      </c>
      <c r="N173" s="44">
        <v>0</v>
      </c>
      <c r="O173" s="44">
        <v>0</v>
      </c>
      <c r="P173" s="44">
        <v>0</v>
      </c>
      <c r="Q173" s="44">
        <v>0</v>
      </c>
      <c r="R173" s="41">
        <v>99.395398773006136</v>
      </c>
      <c r="S173" s="41">
        <v>99.395398773006136</v>
      </c>
      <c r="T173" s="41" t="s">
        <v>43</v>
      </c>
      <c r="U173" s="41" t="s">
        <v>43</v>
      </c>
      <c r="V173" s="41"/>
    </row>
    <row r="174" spans="1:22">
      <c r="A174" s="54">
        <v>123</v>
      </c>
      <c r="B174" s="55" t="s">
        <v>199</v>
      </c>
      <c r="C174" s="44">
        <v>611000000</v>
      </c>
      <c r="D174" s="44">
        <v>611000000</v>
      </c>
      <c r="E174" s="44">
        <v>0</v>
      </c>
      <c r="F174" s="44">
        <v>0</v>
      </c>
      <c r="G174" s="44">
        <v>0</v>
      </c>
      <c r="H174" s="44">
        <v>0</v>
      </c>
      <c r="I174" s="44">
        <v>0</v>
      </c>
      <c r="J174" s="44">
        <v>605947000</v>
      </c>
      <c r="K174" s="44">
        <v>605947000</v>
      </c>
      <c r="L174" s="44">
        <v>0</v>
      </c>
      <c r="M174" s="44">
        <v>0</v>
      </c>
      <c r="N174" s="44">
        <v>0</v>
      </c>
      <c r="O174" s="44">
        <v>0</v>
      </c>
      <c r="P174" s="44">
        <v>0</v>
      </c>
      <c r="Q174" s="44">
        <v>0</v>
      </c>
      <c r="R174" s="41">
        <v>99.172995090016371</v>
      </c>
      <c r="S174" s="41">
        <v>99.172995090016371</v>
      </c>
      <c r="T174" s="41" t="s">
        <v>43</v>
      </c>
      <c r="U174" s="41" t="s">
        <v>43</v>
      </c>
      <c r="V174" s="41"/>
    </row>
    <row r="175" spans="1:22">
      <c r="A175" s="54">
        <v>124</v>
      </c>
      <c r="B175" s="55" t="s">
        <v>200</v>
      </c>
      <c r="C175" s="44">
        <v>9599750000</v>
      </c>
      <c r="D175" s="44">
        <v>1253000000</v>
      </c>
      <c r="E175" s="44">
        <v>0</v>
      </c>
      <c r="F175" s="44">
        <v>8346750000</v>
      </c>
      <c r="G175" s="44">
        <v>8346750000</v>
      </c>
      <c r="H175" s="44">
        <v>0</v>
      </c>
      <c r="I175" s="44">
        <v>0</v>
      </c>
      <c r="J175" s="44">
        <v>8430136554</v>
      </c>
      <c r="K175" s="44">
        <v>84626554.000000402</v>
      </c>
      <c r="L175" s="44">
        <v>0</v>
      </c>
      <c r="M175" s="44">
        <v>8345510000</v>
      </c>
      <c r="N175" s="44">
        <v>8345510000</v>
      </c>
      <c r="O175" s="44">
        <v>0</v>
      </c>
      <c r="P175" s="44">
        <v>0</v>
      </c>
      <c r="Q175" s="44">
        <v>1240000</v>
      </c>
      <c r="R175" s="41">
        <v>87.816209317950992</v>
      </c>
      <c r="S175" s="41">
        <v>6.7539149241819958</v>
      </c>
      <c r="T175" s="41" t="s">
        <v>43</v>
      </c>
      <c r="U175" s="41">
        <v>99.985143918291556</v>
      </c>
      <c r="V175" s="41"/>
    </row>
    <row r="176" spans="1:22">
      <c r="A176" s="54">
        <v>125</v>
      </c>
      <c r="B176" s="55" t="s">
        <v>201</v>
      </c>
      <c r="C176" s="44">
        <v>220000000</v>
      </c>
      <c r="D176" s="44">
        <v>20000000</v>
      </c>
      <c r="E176" s="44">
        <v>0</v>
      </c>
      <c r="F176" s="44">
        <v>200000000</v>
      </c>
      <c r="G176" s="44">
        <v>200000000</v>
      </c>
      <c r="H176" s="44">
        <v>0</v>
      </c>
      <c r="I176" s="44">
        <v>0</v>
      </c>
      <c r="J176" s="44">
        <v>0</v>
      </c>
      <c r="K176" s="44">
        <v>0</v>
      </c>
      <c r="L176" s="44">
        <v>0</v>
      </c>
      <c r="M176" s="44">
        <v>0</v>
      </c>
      <c r="N176" s="44">
        <v>0</v>
      </c>
      <c r="O176" s="44">
        <v>0</v>
      </c>
      <c r="P176" s="44">
        <v>0</v>
      </c>
      <c r="Q176" s="44">
        <v>220000000</v>
      </c>
      <c r="R176" s="41">
        <v>0</v>
      </c>
      <c r="S176" s="41">
        <v>0</v>
      </c>
      <c r="T176" s="41" t="s">
        <v>43</v>
      </c>
      <c r="U176" s="41">
        <v>0</v>
      </c>
      <c r="V176" s="41"/>
    </row>
    <row r="177" spans="1:22">
      <c r="A177" s="54">
        <v>126</v>
      </c>
      <c r="B177" s="55" t="s">
        <v>202</v>
      </c>
      <c r="C177" s="44">
        <v>53489353000</v>
      </c>
      <c r="D177" s="44">
        <v>53489353000</v>
      </c>
      <c r="E177" s="44">
        <v>0</v>
      </c>
      <c r="F177" s="44">
        <v>0</v>
      </c>
      <c r="G177" s="44">
        <v>0</v>
      </c>
      <c r="H177" s="44">
        <v>0</v>
      </c>
      <c r="I177" s="44">
        <v>0</v>
      </c>
      <c r="J177" s="44">
        <v>20302093000</v>
      </c>
      <c r="K177" s="44">
        <v>20302093000</v>
      </c>
      <c r="L177" s="44">
        <v>0</v>
      </c>
      <c r="M177" s="44">
        <v>0</v>
      </c>
      <c r="N177" s="44">
        <v>0</v>
      </c>
      <c r="O177" s="44">
        <v>0</v>
      </c>
      <c r="P177" s="44">
        <v>0</v>
      </c>
      <c r="Q177" s="44">
        <v>21353319000</v>
      </c>
      <c r="R177" s="41">
        <v>37.955390860682122</v>
      </c>
      <c r="S177" s="41">
        <v>37.955390860682122</v>
      </c>
      <c r="T177" s="41" t="s">
        <v>43</v>
      </c>
      <c r="U177" s="41" t="s">
        <v>43</v>
      </c>
      <c r="V177" s="41"/>
    </row>
    <row r="178" spans="1:22">
      <c r="A178" s="54">
        <v>127</v>
      </c>
      <c r="B178" s="55" t="s">
        <v>203</v>
      </c>
      <c r="C178" s="44">
        <v>36752951000</v>
      </c>
      <c r="D178" s="44">
        <v>29785951000</v>
      </c>
      <c r="E178" s="44">
        <v>0</v>
      </c>
      <c r="F178" s="44">
        <v>6967000000</v>
      </c>
      <c r="G178" s="44">
        <v>6967000000</v>
      </c>
      <c r="H178" s="44">
        <v>0</v>
      </c>
      <c r="I178" s="44">
        <v>0</v>
      </c>
      <c r="J178" s="44">
        <v>31340894000</v>
      </c>
      <c r="K178" s="44">
        <v>24905960000</v>
      </c>
      <c r="L178" s="44">
        <v>0</v>
      </c>
      <c r="M178" s="44">
        <v>6434934000</v>
      </c>
      <c r="N178" s="44">
        <v>6434934000</v>
      </c>
      <c r="O178" s="44">
        <v>0</v>
      </c>
      <c r="P178" s="44">
        <v>0</v>
      </c>
      <c r="Q178" s="44">
        <v>1650066000</v>
      </c>
      <c r="R178" s="41">
        <v>85.274496733609226</v>
      </c>
      <c r="S178" s="41">
        <v>83.616467374165765</v>
      </c>
      <c r="T178" s="41" t="s">
        <v>43</v>
      </c>
      <c r="U178" s="41">
        <v>92.363054399311039</v>
      </c>
      <c r="V178" s="41"/>
    </row>
    <row r="179" spans="1:22">
      <c r="A179" s="54">
        <v>128</v>
      </c>
      <c r="B179" s="55" t="s">
        <v>204</v>
      </c>
      <c r="C179" s="44">
        <v>140000000</v>
      </c>
      <c r="D179" s="44">
        <v>140000000</v>
      </c>
      <c r="E179" s="44">
        <v>0</v>
      </c>
      <c r="F179" s="44">
        <v>0</v>
      </c>
      <c r="G179" s="44">
        <v>0</v>
      </c>
      <c r="H179" s="44">
        <v>0</v>
      </c>
      <c r="I179" s="44">
        <v>0</v>
      </c>
      <c r="J179" s="44">
        <v>140000000</v>
      </c>
      <c r="K179" s="44">
        <v>140000000</v>
      </c>
      <c r="L179" s="44">
        <v>0</v>
      </c>
      <c r="M179" s="44">
        <v>0</v>
      </c>
      <c r="N179" s="44">
        <v>0</v>
      </c>
      <c r="O179" s="44">
        <v>0</v>
      </c>
      <c r="P179" s="44">
        <v>0</v>
      </c>
      <c r="Q179" s="44">
        <v>0</v>
      </c>
      <c r="R179" s="41">
        <v>100</v>
      </c>
      <c r="S179" s="41">
        <v>100</v>
      </c>
      <c r="T179" s="41" t="s">
        <v>43</v>
      </c>
      <c r="U179" s="41" t="s">
        <v>43</v>
      </c>
      <c r="V179" s="41"/>
    </row>
    <row r="180" spans="1:22">
      <c r="A180" s="54">
        <v>129</v>
      </c>
      <c r="B180" s="55" t="s">
        <v>205</v>
      </c>
      <c r="C180" s="44">
        <v>25444017000</v>
      </c>
      <c r="D180" s="44">
        <v>16444921999.999998</v>
      </c>
      <c r="E180" s="44">
        <v>0</v>
      </c>
      <c r="F180" s="44">
        <v>8999095000</v>
      </c>
      <c r="G180" s="44">
        <v>8999095000</v>
      </c>
      <c r="H180" s="44">
        <v>0</v>
      </c>
      <c r="I180" s="44">
        <v>0</v>
      </c>
      <c r="J180" s="44">
        <v>20612844000</v>
      </c>
      <c r="K180" s="44">
        <v>14867011000.000002</v>
      </c>
      <c r="L180" s="44">
        <v>0</v>
      </c>
      <c r="M180" s="44">
        <v>5745833000</v>
      </c>
      <c r="N180" s="44">
        <v>5745833000</v>
      </c>
      <c r="O180" s="44">
        <v>0</v>
      </c>
      <c r="P180" s="44">
        <v>0</v>
      </c>
      <c r="Q180" s="44">
        <v>4750368000</v>
      </c>
      <c r="R180" s="41">
        <v>81.012538232465417</v>
      </c>
      <c r="S180" s="41">
        <v>90.404873917918266</v>
      </c>
      <c r="T180" s="41" t="s">
        <v>43</v>
      </c>
      <c r="U180" s="41">
        <v>63.849009261486842</v>
      </c>
      <c r="V180" s="41"/>
    </row>
    <row r="181" spans="1:22">
      <c r="A181" s="54">
        <v>130</v>
      </c>
      <c r="B181" s="55" t="s">
        <v>206</v>
      </c>
      <c r="C181" s="44">
        <v>47096419000</v>
      </c>
      <c r="D181" s="44">
        <v>47096419000</v>
      </c>
      <c r="E181" s="44">
        <v>0</v>
      </c>
      <c r="F181" s="44">
        <v>0</v>
      </c>
      <c r="G181" s="44">
        <v>0</v>
      </c>
      <c r="H181" s="44">
        <v>0</v>
      </c>
      <c r="I181" s="44">
        <v>0</v>
      </c>
      <c r="J181" s="44">
        <v>21374927000</v>
      </c>
      <c r="K181" s="44">
        <v>21374927000</v>
      </c>
      <c r="L181" s="44">
        <v>0</v>
      </c>
      <c r="M181" s="44">
        <v>0</v>
      </c>
      <c r="N181" s="44">
        <v>0</v>
      </c>
      <c r="O181" s="44">
        <v>0</v>
      </c>
      <c r="P181" s="44">
        <v>0</v>
      </c>
      <c r="Q181" s="44">
        <v>17677961000</v>
      </c>
      <c r="R181" s="41">
        <v>45.38546125980406</v>
      </c>
      <c r="S181" s="41">
        <v>45.38546125980406</v>
      </c>
      <c r="T181" s="41" t="s">
        <v>43</v>
      </c>
      <c r="U181" s="41" t="s">
        <v>43</v>
      </c>
      <c r="V181" s="41"/>
    </row>
    <row r="182" spans="1:22">
      <c r="A182" s="54">
        <v>131</v>
      </c>
      <c r="B182" s="55" t="s">
        <v>207</v>
      </c>
      <c r="C182" s="44">
        <v>40714398000</v>
      </c>
      <c r="D182" s="44">
        <v>40714398000</v>
      </c>
      <c r="E182" s="44">
        <v>0</v>
      </c>
      <c r="F182" s="44">
        <v>0</v>
      </c>
      <c r="G182" s="44">
        <v>0</v>
      </c>
      <c r="H182" s="44">
        <v>0</v>
      </c>
      <c r="I182" s="44">
        <v>0</v>
      </c>
      <c r="J182" s="44">
        <v>34872070000</v>
      </c>
      <c r="K182" s="44">
        <v>34872070000</v>
      </c>
      <c r="L182" s="44">
        <v>0</v>
      </c>
      <c r="M182" s="44">
        <v>0</v>
      </c>
      <c r="N182" s="44">
        <v>0</v>
      </c>
      <c r="O182" s="44">
        <v>0</v>
      </c>
      <c r="P182" s="44">
        <v>0</v>
      </c>
      <c r="Q182" s="44">
        <v>5826000000</v>
      </c>
      <c r="R182" s="41">
        <v>85.650462030655589</v>
      </c>
      <c r="S182" s="41">
        <v>85.650462030655589</v>
      </c>
      <c r="T182" s="41" t="s">
        <v>43</v>
      </c>
      <c r="U182" s="41" t="s">
        <v>43</v>
      </c>
      <c r="V182" s="41"/>
    </row>
    <row r="183" spans="1:22">
      <c r="A183" s="54">
        <v>132</v>
      </c>
      <c r="B183" s="55" t="s">
        <v>208</v>
      </c>
      <c r="C183" s="44">
        <v>488893000</v>
      </c>
      <c r="D183" s="44">
        <v>488893000</v>
      </c>
      <c r="E183" s="44">
        <v>0</v>
      </c>
      <c r="F183" s="44">
        <v>0</v>
      </c>
      <c r="G183" s="44">
        <v>0</v>
      </c>
      <c r="H183" s="44">
        <v>0</v>
      </c>
      <c r="I183" s="44">
        <v>0</v>
      </c>
      <c r="J183" s="44">
        <v>398001000</v>
      </c>
      <c r="K183" s="44">
        <v>398001000</v>
      </c>
      <c r="L183" s="44">
        <v>0</v>
      </c>
      <c r="M183" s="44">
        <v>0</v>
      </c>
      <c r="N183" s="44">
        <v>0</v>
      </c>
      <c r="O183" s="44">
        <v>0</v>
      </c>
      <c r="P183" s="44">
        <v>0</v>
      </c>
      <c r="Q183" s="44">
        <v>0</v>
      </c>
      <c r="R183" s="41">
        <v>81.408610882135761</v>
      </c>
      <c r="S183" s="41">
        <v>81.408610882135761</v>
      </c>
      <c r="T183" s="41" t="s">
        <v>43</v>
      </c>
      <c r="U183" s="41" t="s">
        <v>43</v>
      </c>
      <c r="V183" s="41"/>
    </row>
    <row r="184" spans="1:22">
      <c r="A184" s="54">
        <v>133</v>
      </c>
      <c r="B184" s="55" t="s">
        <v>209</v>
      </c>
      <c r="C184" s="44">
        <v>4628733000</v>
      </c>
      <c r="D184" s="44">
        <v>1200733000</v>
      </c>
      <c r="E184" s="44">
        <v>0</v>
      </c>
      <c r="F184" s="44">
        <v>3428000000</v>
      </c>
      <c r="G184" s="44">
        <v>3428000000</v>
      </c>
      <c r="H184" s="44">
        <v>0</v>
      </c>
      <c r="I184" s="44">
        <v>0</v>
      </c>
      <c r="J184" s="44">
        <v>4440268000</v>
      </c>
      <c r="K184" s="44">
        <v>1012268000</v>
      </c>
      <c r="L184" s="44">
        <v>0</v>
      </c>
      <c r="M184" s="44">
        <v>3428000000</v>
      </c>
      <c r="N184" s="44">
        <v>3428000000</v>
      </c>
      <c r="O184" s="44">
        <v>0</v>
      </c>
      <c r="P184" s="44">
        <v>0</v>
      </c>
      <c r="Q184" s="44">
        <v>188465000</v>
      </c>
      <c r="R184" s="41">
        <v>95.928367438778608</v>
      </c>
      <c r="S184" s="41">
        <v>84.304170868960881</v>
      </c>
      <c r="T184" s="41" t="s">
        <v>43</v>
      </c>
      <c r="U184" s="41">
        <v>100</v>
      </c>
      <c r="V184" s="41"/>
    </row>
    <row r="185" spans="1:22">
      <c r="A185" s="54">
        <v>134</v>
      </c>
      <c r="B185" s="55" t="s">
        <v>210</v>
      </c>
      <c r="C185" s="44">
        <v>1528000000</v>
      </c>
      <c r="D185" s="44">
        <v>1488000000</v>
      </c>
      <c r="E185" s="44">
        <v>0</v>
      </c>
      <c r="F185" s="44">
        <v>40000000</v>
      </c>
      <c r="G185" s="44">
        <v>40000000</v>
      </c>
      <c r="H185" s="44">
        <v>0</v>
      </c>
      <c r="I185" s="44">
        <v>0</v>
      </c>
      <c r="J185" s="44">
        <v>455862000</v>
      </c>
      <c r="K185" s="44">
        <v>455862000</v>
      </c>
      <c r="L185" s="44">
        <v>0</v>
      </c>
      <c r="M185" s="44">
        <v>0</v>
      </c>
      <c r="N185" s="44">
        <v>0</v>
      </c>
      <c r="O185" s="44">
        <v>0</v>
      </c>
      <c r="P185" s="44">
        <v>0</v>
      </c>
      <c r="Q185" s="44">
        <v>44000000</v>
      </c>
      <c r="R185" s="41">
        <v>29.83390052356021</v>
      </c>
      <c r="S185" s="41">
        <v>30.635887096774194</v>
      </c>
      <c r="T185" s="41" t="s">
        <v>43</v>
      </c>
      <c r="U185" s="41">
        <v>0</v>
      </c>
      <c r="V185" s="41"/>
    </row>
    <row r="186" spans="1:22">
      <c r="A186" s="54">
        <v>135</v>
      </c>
      <c r="B186" s="55" t="s">
        <v>211</v>
      </c>
      <c r="C186" s="44">
        <v>220000000</v>
      </c>
      <c r="D186" s="44">
        <v>0</v>
      </c>
      <c r="E186" s="44">
        <v>0</v>
      </c>
      <c r="F186" s="44">
        <v>220000000</v>
      </c>
      <c r="G186" s="44">
        <v>220000000</v>
      </c>
      <c r="H186" s="44">
        <v>0</v>
      </c>
      <c r="I186" s="44">
        <v>0</v>
      </c>
      <c r="J186" s="44">
        <v>220000000</v>
      </c>
      <c r="K186" s="44">
        <v>0</v>
      </c>
      <c r="L186" s="44">
        <v>0</v>
      </c>
      <c r="M186" s="44">
        <v>220000000</v>
      </c>
      <c r="N186" s="44">
        <v>220000000</v>
      </c>
      <c r="O186" s="44">
        <v>0</v>
      </c>
      <c r="P186" s="44">
        <v>0</v>
      </c>
      <c r="Q186" s="44">
        <v>0</v>
      </c>
      <c r="R186" s="41">
        <v>100</v>
      </c>
      <c r="S186" s="41" t="s">
        <v>43</v>
      </c>
      <c r="T186" s="41" t="s">
        <v>43</v>
      </c>
      <c r="U186" s="41">
        <v>100</v>
      </c>
      <c r="V186" s="41"/>
    </row>
    <row r="187" spans="1:22">
      <c r="A187" s="54">
        <v>136</v>
      </c>
      <c r="B187" s="55" t="s">
        <v>212</v>
      </c>
      <c r="C187" s="44">
        <v>1640813000</v>
      </c>
      <c r="D187" s="44">
        <v>364813000.00000012</v>
      </c>
      <c r="E187" s="44">
        <v>0</v>
      </c>
      <c r="F187" s="44">
        <v>1276000000</v>
      </c>
      <c r="G187" s="44">
        <v>1276000000</v>
      </c>
      <c r="H187" s="44">
        <v>0</v>
      </c>
      <c r="I187" s="44">
        <v>0</v>
      </c>
      <c r="J187" s="44">
        <v>1276000000</v>
      </c>
      <c r="K187" s="44">
        <v>0</v>
      </c>
      <c r="L187" s="44">
        <v>0</v>
      </c>
      <c r="M187" s="44">
        <v>1276000000</v>
      </c>
      <c r="N187" s="44">
        <v>1276000000</v>
      </c>
      <c r="O187" s="44">
        <v>0</v>
      </c>
      <c r="P187" s="44">
        <v>0</v>
      </c>
      <c r="Q187" s="44">
        <v>363972000</v>
      </c>
      <c r="R187" s="41">
        <v>77.766326814816793</v>
      </c>
      <c r="S187" s="41">
        <v>0</v>
      </c>
      <c r="T187" s="41" t="s">
        <v>43</v>
      </c>
      <c r="U187" s="41">
        <v>100</v>
      </c>
      <c r="V187" s="41"/>
    </row>
    <row r="188" spans="1:22">
      <c r="A188" s="54">
        <v>137</v>
      </c>
      <c r="B188" s="55" t="s">
        <v>213</v>
      </c>
      <c r="C188" s="44">
        <v>5575000000</v>
      </c>
      <c r="D188" s="44">
        <v>0</v>
      </c>
      <c r="E188" s="44">
        <v>0</v>
      </c>
      <c r="F188" s="44">
        <v>5575000000</v>
      </c>
      <c r="G188" s="44">
        <v>5575000000</v>
      </c>
      <c r="H188" s="44">
        <v>0</v>
      </c>
      <c r="I188" s="44">
        <v>0</v>
      </c>
      <c r="J188" s="44">
        <v>289120000</v>
      </c>
      <c r="K188" s="44">
        <v>0</v>
      </c>
      <c r="L188" s="44">
        <v>0</v>
      </c>
      <c r="M188" s="44">
        <v>289120000</v>
      </c>
      <c r="N188" s="44">
        <v>289120000</v>
      </c>
      <c r="O188" s="44">
        <v>0</v>
      </c>
      <c r="P188" s="44">
        <v>0</v>
      </c>
      <c r="Q188" s="44">
        <v>5285880000</v>
      </c>
      <c r="R188" s="41">
        <v>5.1860089686098654</v>
      </c>
      <c r="S188" s="41" t="s">
        <v>43</v>
      </c>
      <c r="T188" s="41" t="s">
        <v>43</v>
      </c>
      <c r="U188" s="41">
        <v>5.1860089686098654</v>
      </c>
      <c r="V188" s="41"/>
    </row>
    <row r="189" spans="1:22">
      <c r="A189" s="54">
        <v>138</v>
      </c>
      <c r="B189" s="55" t="s">
        <v>214</v>
      </c>
      <c r="C189" s="44">
        <v>99516000</v>
      </c>
      <c r="D189" s="44">
        <v>0</v>
      </c>
      <c r="E189" s="44">
        <v>0</v>
      </c>
      <c r="F189" s="44">
        <v>99516000</v>
      </c>
      <c r="G189" s="44">
        <v>99516000</v>
      </c>
      <c r="H189" s="44">
        <v>0</v>
      </c>
      <c r="I189" s="44">
        <v>0</v>
      </c>
      <c r="J189" s="44">
        <v>0</v>
      </c>
      <c r="K189" s="44">
        <v>0</v>
      </c>
      <c r="L189" s="44">
        <v>0</v>
      </c>
      <c r="M189" s="44">
        <v>0</v>
      </c>
      <c r="N189" s="44">
        <v>0</v>
      </c>
      <c r="O189" s="44">
        <v>0</v>
      </c>
      <c r="P189" s="44">
        <v>0</v>
      </c>
      <c r="Q189" s="44">
        <v>99516000</v>
      </c>
      <c r="R189" s="41">
        <v>0</v>
      </c>
      <c r="S189" s="41" t="s">
        <v>43</v>
      </c>
      <c r="T189" s="41" t="s">
        <v>43</v>
      </c>
      <c r="U189" s="41">
        <v>0</v>
      </c>
      <c r="V189" s="41"/>
    </row>
    <row r="190" spans="1:22">
      <c r="A190" s="54">
        <v>139</v>
      </c>
      <c r="B190" s="55" t="s">
        <v>215</v>
      </c>
      <c r="C190" s="44">
        <v>2521206000</v>
      </c>
      <c r="D190" s="44">
        <v>2276942000</v>
      </c>
      <c r="E190" s="44">
        <v>0</v>
      </c>
      <c r="F190" s="44">
        <v>244264000</v>
      </c>
      <c r="G190" s="44">
        <v>244264000</v>
      </c>
      <c r="H190" s="44">
        <v>0</v>
      </c>
      <c r="I190" s="44">
        <v>0</v>
      </c>
      <c r="J190" s="44">
        <v>1954198000</v>
      </c>
      <c r="K190" s="44">
        <v>1954198000</v>
      </c>
      <c r="L190" s="44">
        <v>0</v>
      </c>
      <c r="M190" s="44">
        <v>0</v>
      </c>
      <c r="N190" s="44">
        <v>0</v>
      </c>
      <c r="O190" s="44">
        <v>0</v>
      </c>
      <c r="P190" s="44">
        <v>0</v>
      </c>
      <c r="Q190" s="44">
        <v>521206000</v>
      </c>
      <c r="R190" s="41">
        <v>77.510445397956374</v>
      </c>
      <c r="S190" s="41">
        <v>85.825550233602783</v>
      </c>
      <c r="T190" s="41" t="s">
        <v>43</v>
      </c>
      <c r="U190" s="41">
        <v>0</v>
      </c>
      <c r="V190" s="41"/>
    </row>
    <row r="191" spans="1:22">
      <c r="A191" s="54">
        <v>140</v>
      </c>
      <c r="B191" s="55" t="s">
        <v>216</v>
      </c>
      <c r="C191" s="44">
        <v>318220000</v>
      </c>
      <c r="D191" s="44">
        <v>0</v>
      </c>
      <c r="E191" s="44">
        <v>0</v>
      </c>
      <c r="F191" s="44">
        <v>318220000</v>
      </c>
      <c r="G191" s="44">
        <v>318220000</v>
      </c>
      <c r="H191" s="44">
        <v>0</v>
      </c>
      <c r="I191" s="44">
        <v>0</v>
      </c>
      <c r="J191" s="44">
        <v>238220000</v>
      </c>
      <c r="K191" s="44">
        <v>0</v>
      </c>
      <c r="L191" s="44">
        <v>0</v>
      </c>
      <c r="M191" s="44">
        <v>238220000</v>
      </c>
      <c r="N191" s="44">
        <v>238220000</v>
      </c>
      <c r="O191" s="44">
        <v>0</v>
      </c>
      <c r="P191" s="44">
        <v>0</v>
      </c>
      <c r="Q191" s="44">
        <v>80000000</v>
      </c>
      <c r="R191" s="41">
        <v>74.8601596379863</v>
      </c>
      <c r="S191" s="41" t="s">
        <v>43</v>
      </c>
      <c r="T191" s="41" t="s">
        <v>43</v>
      </c>
      <c r="U191" s="41">
        <v>74.8601596379863</v>
      </c>
      <c r="V191" s="41"/>
    </row>
    <row r="192" spans="1:22">
      <c r="A192" s="54">
        <v>141</v>
      </c>
      <c r="B192" s="55" t="s">
        <v>217</v>
      </c>
      <c r="C192" s="44">
        <v>217601000</v>
      </c>
      <c r="D192" s="44">
        <v>53601000</v>
      </c>
      <c r="E192" s="44">
        <v>0</v>
      </c>
      <c r="F192" s="44">
        <v>164000000</v>
      </c>
      <c r="G192" s="44">
        <v>164000000</v>
      </c>
      <c r="H192" s="44">
        <v>0</v>
      </c>
      <c r="I192" s="44">
        <v>0</v>
      </c>
      <c r="J192" s="44">
        <v>164000000</v>
      </c>
      <c r="K192" s="44">
        <v>0</v>
      </c>
      <c r="L192" s="44">
        <v>0</v>
      </c>
      <c r="M192" s="44">
        <v>164000000</v>
      </c>
      <c r="N192" s="44">
        <v>164000000</v>
      </c>
      <c r="O192" s="44">
        <v>0</v>
      </c>
      <c r="P192" s="44">
        <v>0</v>
      </c>
      <c r="Q192" s="44">
        <v>0</v>
      </c>
      <c r="R192" s="41">
        <v>75.367300701743105</v>
      </c>
      <c r="S192" s="41">
        <v>0</v>
      </c>
      <c r="T192" s="41" t="s">
        <v>43</v>
      </c>
      <c r="U192" s="41">
        <v>100</v>
      </c>
      <c r="V192" s="41"/>
    </row>
    <row r="193" spans="1:22">
      <c r="A193" s="54">
        <v>142</v>
      </c>
      <c r="B193" s="55" t="s">
        <v>218</v>
      </c>
      <c r="C193" s="44">
        <v>5000000000</v>
      </c>
      <c r="D193" s="44">
        <v>5000000000</v>
      </c>
      <c r="E193" s="44">
        <v>0</v>
      </c>
      <c r="F193" s="44">
        <v>0</v>
      </c>
      <c r="G193" s="44">
        <v>0</v>
      </c>
      <c r="H193" s="44">
        <v>0</v>
      </c>
      <c r="I193" s="44">
        <v>0</v>
      </c>
      <c r="J193" s="44">
        <v>0</v>
      </c>
      <c r="K193" s="44">
        <v>0</v>
      </c>
      <c r="L193" s="44">
        <v>0</v>
      </c>
      <c r="M193" s="44">
        <v>0</v>
      </c>
      <c r="N193" s="44">
        <v>0</v>
      </c>
      <c r="O193" s="44">
        <v>0</v>
      </c>
      <c r="P193" s="44">
        <v>0</v>
      </c>
      <c r="Q193" s="44">
        <v>0</v>
      </c>
      <c r="R193" s="41">
        <v>0</v>
      </c>
      <c r="S193" s="41">
        <v>0</v>
      </c>
      <c r="T193" s="41" t="s">
        <v>43</v>
      </c>
      <c r="U193" s="41" t="s">
        <v>43</v>
      </c>
      <c r="V193" s="41"/>
    </row>
    <row r="194" spans="1:22">
      <c r="A194" s="54">
        <v>143</v>
      </c>
      <c r="B194" s="55" t="s">
        <v>219</v>
      </c>
      <c r="C194" s="44">
        <v>20949525583</v>
      </c>
      <c r="D194" s="44">
        <v>5372335583</v>
      </c>
      <c r="E194" s="44">
        <v>0</v>
      </c>
      <c r="F194" s="44">
        <v>15577190000</v>
      </c>
      <c r="G194" s="44">
        <v>15577190000</v>
      </c>
      <c r="H194" s="44">
        <v>0</v>
      </c>
      <c r="I194" s="44">
        <v>0</v>
      </c>
      <c r="J194" s="44">
        <v>12450056000</v>
      </c>
      <c r="K194" s="44">
        <v>520000000</v>
      </c>
      <c r="L194" s="44">
        <v>0</v>
      </c>
      <c r="M194" s="44">
        <v>11930056000</v>
      </c>
      <c r="N194" s="44">
        <v>11930056000</v>
      </c>
      <c r="O194" s="44">
        <v>0</v>
      </c>
      <c r="P194" s="44">
        <v>0</v>
      </c>
      <c r="Q194" s="44">
        <v>4348134000</v>
      </c>
      <c r="R194" s="41">
        <v>59.428820718035254</v>
      </c>
      <c r="S194" s="41">
        <v>9.6792166454654627</v>
      </c>
      <c r="T194" s="41" t="s">
        <v>43</v>
      </c>
      <c r="U194" s="41">
        <v>76.58670145257264</v>
      </c>
      <c r="V194" s="41"/>
    </row>
    <row r="195" spans="1:22">
      <c r="A195" s="54">
        <v>144</v>
      </c>
      <c r="B195" s="55" t="s">
        <v>220</v>
      </c>
      <c r="C195" s="44">
        <v>854202000</v>
      </c>
      <c r="D195" s="44">
        <v>63327000</v>
      </c>
      <c r="E195" s="44">
        <v>0</v>
      </c>
      <c r="F195" s="44">
        <v>790875000</v>
      </c>
      <c r="G195" s="44">
        <v>790875000</v>
      </c>
      <c r="H195" s="44">
        <v>0</v>
      </c>
      <c r="I195" s="44">
        <v>0</v>
      </c>
      <c r="J195" s="44">
        <v>791361000</v>
      </c>
      <c r="K195" s="44">
        <v>0</v>
      </c>
      <c r="L195" s="44">
        <v>0</v>
      </c>
      <c r="M195" s="44">
        <v>791361000</v>
      </c>
      <c r="N195" s="44">
        <v>791361000</v>
      </c>
      <c r="O195" s="44">
        <v>0</v>
      </c>
      <c r="P195" s="44">
        <v>0</v>
      </c>
      <c r="Q195" s="44">
        <v>2550000</v>
      </c>
      <c r="R195" s="41">
        <v>92.643309193844075</v>
      </c>
      <c r="S195" s="41">
        <v>0</v>
      </c>
      <c r="T195" s="41" t="s">
        <v>43</v>
      </c>
      <c r="U195" s="41">
        <v>100.06145092460883</v>
      </c>
      <c r="V195" s="41"/>
    </row>
    <row r="196" spans="1:22">
      <c r="A196" s="54">
        <v>145</v>
      </c>
      <c r="B196" s="55" t="s">
        <v>221</v>
      </c>
      <c r="C196" s="44">
        <v>3984000000</v>
      </c>
      <c r="D196" s="44">
        <v>3455000000</v>
      </c>
      <c r="E196" s="44">
        <v>0</v>
      </c>
      <c r="F196" s="44">
        <v>529000000</v>
      </c>
      <c r="G196" s="44">
        <v>529000000</v>
      </c>
      <c r="H196" s="44">
        <v>0</v>
      </c>
      <c r="I196" s="44">
        <v>0</v>
      </c>
      <c r="J196" s="44">
        <v>2638251000</v>
      </c>
      <c r="K196" s="44">
        <v>2158552000</v>
      </c>
      <c r="L196" s="44">
        <v>0</v>
      </c>
      <c r="M196" s="44">
        <v>479699000</v>
      </c>
      <c r="N196" s="44">
        <v>479699000</v>
      </c>
      <c r="O196" s="44">
        <v>0</v>
      </c>
      <c r="P196" s="44">
        <v>0</v>
      </c>
      <c r="Q196" s="44">
        <v>1053300999.9999999</v>
      </c>
      <c r="R196" s="41">
        <v>66.221159638554212</v>
      </c>
      <c r="S196" s="41">
        <v>62.476179450072358</v>
      </c>
      <c r="T196" s="41" t="s">
        <v>43</v>
      </c>
      <c r="U196" s="41">
        <v>90.680340264650283</v>
      </c>
      <c r="V196" s="41"/>
    </row>
    <row r="197" spans="1:22">
      <c r="A197" s="54">
        <v>146</v>
      </c>
      <c r="B197" s="55" t="s">
        <v>222</v>
      </c>
      <c r="C197" s="44">
        <v>20810942000</v>
      </c>
      <c r="D197" s="44">
        <v>9924000000</v>
      </c>
      <c r="E197" s="44">
        <v>0</v>
      </c>
      <c r="F197" s="44">
        <v>10886942000</v>
      </c>
      <c r="G197" s="44">
        <v>10886942000</v>
      </c>
      <c r="H197" s="44">
        <v>0</v>
      </c>
      <c r="I197" s="44">
        <v>0</v>
      </c>
      <c r="J197" s="44">
        <v>9090933999.9999981</v>
      </c>
      <c r="K197" s="44">
        <v>357492999.99999857</v>
      </c>
      <c r="L197" s="44">
        <v>0</v>
      </c>
      <c r="M197" s="44">
        <v>8733441000</v>
      </c>
      <c r="N197" s="44">
        <v>8733441000</v>
      </c>
      <c r="O197" s="44">
        <v>0</v>
      </c>
      <c r="P197" s="44">
        <v>0</v>
      </c>
      <c r="Q197" s="44">
        <v>11720008000</v>
      </c>
      <c r="R197" s="41">
        <v>43.683433455342858</v>
      </c>
      <c r="S197" s="41">
        <v>3.6023075372833393</v>
      </c>
      <c r="T197" s="41" t="s">
        <v>43</v>
      </c>
      <c r="U197" s="41">
        <v>80.219413311837243</v>
      </c>
      <c r="V197" s="41"/>
    </row>
    <row r="198" spans="1:22">
      <c r="A198" s="54">
        <v>147</v>
      </c>
      <c r="B198" s="55" t="s">
        <v>223</v>
      </c>
      <c r="C198" s="44">
        <v>1035306000</v>
      </c>
      <c r="D198" s="44">
        <v>1306000.00000004</v>
      </c>
      <c r="E198" s="44">
        <v>0</v>
      </c>
      <c r="F198" s="44">
        <v>1034000000</v>
      </c>
      <c r="G198" s="44">
        <v>1034000000</v>
      </c>
      <c r="H198" s="44">
        <v>0</v>
      </c>
      <c r="I198" s="44">
        <v>0</v>
      </c>
      <c r="J198" s="44">
        <v>1030935999.9999999</v>
      </c>
      <c r="K198" s="44">
        <v>0</v>
      </c>
      <c r="L198" s="44">
        <v>0</v>
      </c>
      <c r="M198" s="44">
        <v>1030935999.9999999</v>
      </c>
      <c r="N198" s="44">
        <v>1030935999.9999999</v>
      </c>
      <c r="O198" s="44">
        <v>0</v>
      </c>
      <c r="P198" s="44">
        <v>0</v>
      </c>
      <c r="Q198" s="44">
        <v>4370000</v>
      </c>
      <c r="R198" s="41">
        <v>99.57790257180001</v>
      </c>
      <c r="S198" s="41">
        <v>0</v>
      </c>
      <c r="T198" s="41" t="s">
        <v>43</v>
      </c>
      <c r="U198" s="41">
        <v>99.70367504835589</v>
      </c>
      <c r="V198" s="41"/>
    </row>
    <row r="199" spans="1:22">
      <c r="A199" s="54">
        <v>148</v>
      </c>
      <c r="B199" s="55" t="s">
        <v>224</v>
      </c>
      <c r="C199" s="44">
        <v>3071505000</v>
      </c>
      <c r="D199" s="44">
        <v>1300000000</v>
      </c>
      <c r="E199" s="44">
        <v>0</v>
      </c>
      <c r="F199" s="44">
        <v>1771505000</v>
      </c>
      <c r="G199" s="44">
        <v>1771505000</v>
      </c>
      <c r="H199" s="44">
        <v>0</v>
      </c>
      <c r="I199" s="44">
        <v>0</v>
      </c>
      <c r="J199" s="44">
        <v>1565975000</v>
      </c>
      <c r="K199" s="44">
        <v>0</v>
      </c>
      <c r="L199" s="44">
        <v>0</v>
      </c>
      <c r="M199" s="44">
        <v>1565975000</v>
      </c>
      <c r="N199" s="44">
        <v>1565975000</v>
      </c>
      <c r="O199" s="44">
        <v>0</v>
      </c>
      <c r="P199" s="44">
        <v>0</v>
      </c>
      <c r="Q199" s="44">
        <v>205530000</v>
      </c>
      <c r="R199" s="41">
        <v>50.983963887410241</v>
      </c>
      <c r="S199" s="41">
        <v>0</v>
      </c>
      <c r="T199" s="41" t="s">
        <v>43</v>
      </c>
      <c r="U199" s="41">
        <v>88.398000570136688</v>
      </c>
      <c r="V199" s="41"/>
    </row>
    <row r="200" spans="1:22">
      <c r="A200" s="54">
        <v>149</v>
      </c>
      <c r="B200" s="55" t="s">
        <v>225</v>
      </c>
      <c r="C200" s="44">
        <v>16219000000</v>
      </c>
      <c r="D200" s="44">
        <v>464000000</v>
      </c>
      <c r="E200" s="44">
        <v>0</v>
      </c>
      <c r="F200" s="44">
        <v>15755000000</v>
      </c>
      <c r="G200" s="44">
        <v>15755000000</v>
      </c>
      <c r="H200" s="44">
        <v>0</v>
      </c>
      <c r="I200" s="44">
        <v>0</v>
      </c>
      <c r="J200" s="44">
        <v>2406059000</v>
      </c>
      <c r="K200" s="44">
        <v>0</v>
      </c>
      <c r="L200" s="44">
        <v>0</v>
      </c>
      <c r="M200" s="44">
        <v>2406059000</v>
      </c>
      <c r="N200" s="44">
        <v>2406059000</v>
      </c>
      <c r="O200" s="44">
        <v>0</v>
      </c>
      <c r="P200" s="44">
        <v>0</v>
      </c>
      <c r="Q200" s="44">
        <v>13812941000</v>
      </c>
      <c r="R200" s="41">
        <v>14.834817189715766</v>
      </c>
      <c r="S200" s="41">
        <v>0</v>
      </c>
      <c r="T200" s="41" t="s">
        <v>43</v>
      </c>
      <c r="U200" s="41">
        <v>15.271716915264996</v>
      </c>
      <c r="V200" s="41"/>
    </row>
    <row r="201" spans="1:22">
      <c r="A201" s="54">
        <v>150</v>
      </c>
      <c r="B201" s="55" t="s">
        <v>226</v>
      </c>
      <c r="C201" s="44">
        <v>1923968000</v>
      </c>
      <c r="D201" s="44">
        <v>1923968000</v>
      </c>
      <c r="E201" s="44">
        <v>0</v>
      </c>
      <c r="F201" s="44">
        <v>0</v>
      </c>
      <c r="G201" s="44">
        <v>0</v>
      </c>
      <c r="H201" s="44">
        <v>0</v>
      </c>
      <c r="I201" s="44">
        <v>0</v>
      </c>
      <c r="J201" s="44">
        <v>977022000</v>
      </c>
      <c r="K201" s="44">
        <v>977022000</v>
      </c>
      <c r="L201" s="44">
        <v>0</v>
      </c>
      <c r="M201" s="44">
        <v>0</v>
      </c>
      <c r="N201" s="44">
        <v>0</v>
      </c>
      <c r="O201" s="44">
        <v>0</v>
      </c>
      <c r="P201" s="44">
        <v>0</v>
      </c>
      <c r="Q201" s="44">
        <v>946946000</v>
      </c>
      <c r="R201" s="41">
        <v>50.781613831415072</v>
      </c>
      <c r="S201" s="41">
        <v>50.781613831415072</v>
      </c>
      <c r="T201" s="41" t="s">
        <v>43</v>
      </c>
      <c r="U201" s="41" t="s">
        <v>43</v>
      </c>
      <c r="V201" s="41"/>
    </row>
    <row r="202" spans="1:22">
      <c r="A202" s="54">
        <v>151</v>
      </c>
      <c r="B202" s="55" t="s">
        <v>227</v>
      </c>
      <c r="C202" s="44">
        <v>2215000000</v>
      </c>
      <c r="D202" s="44">
        <v>2000000000</v>
      </c>
      <c r="E202" s="44">
        <v>0</v>
      </c>
      <c r="F202" s="44">
        <v>215000000</v>
      </c>
      <c r="G202" s="44">
        <v>215000000</v>
      </c>
      <c r="H202" s="44">
        <v>0</v>
      </c>
      <c r="I202" s="44">
        <v>0</v>
      </c>
      <c r="J202" s="44">
        <v>920688999.99999988</v>
      </c>
      <c r="K202" s="44">
        <v>723055999.99999988</v>
      </c>
      <c r="L202" s="44">
        <v>0</v>
      </c>
      <c r="M202" s="44">
        <v>197633000</v>
      </c>
      <c r="N202" s="44">
        <v>197633000</v>
      </c>
      <c r="O202" s="44">
        <v>0</v>
      </c>
      <c r="P202" s="44">
        <v>0</v>
      </c>
      <c r="Q202" s="44">
        <v>1007459999.9999999</v>
      </c>
      <c r="R202" s="41">
        <v>41.566094808126408</v>
      </c>
      <c r="S202" s="41">
        <v>36.152799999999999</v>
      </c>
      <c r="T202" s="41" t="s">
        <v>43</v>
      </c>
      <c r="U202" s="41">
        <v>91.922325581395341</v>
      </c>
      <c r="V202" s="41"/>
    </row>
    <row r="203" spans="1:22">
      <c r="A203" s="54">
        <v>152</v>
      </c>
      <c r="B203" s="55" t="s">
        <v>228</v>
      </c>
      <c r="C203" s="44">
        <v>9427989000</v>
      </c>
      <c r="D203" s="44">
        <v>7422753000</v>
      </c>
      <c r="E203" s="44">
        <v>0</v>
      </c>
      <c r="F203" s="44">
        <v>2005235999.9999998</v>
      </c>
      <c r="G203" s="44">
        <v>2005235999.9999998</v>
      </c>
      <c r="H203" s="44">
        <v>0</v>
      </c>
      <c r="I203" s="44">
        <v>0</v>
      </c>
      <c r="J203" s="44">
        <v>7854229000.000001</v>
      </c>
      <c r="K203" s="44">
        <v>6575833000.000001</v>
      </c>
      <c r="L203" s="44">
        <v>0</v>
      </c>
      <c r="M203" s="44">
        <v>1278396000</v>
      </c>
      <c r="N203" s="44">
        <v>1278396000</v>
      </c>
      <c r="O203" s="44">
        <v>0</v>
      </c>
      <c r="P203" s="44">
        <v>0</v>
      </c>
      <c r="Q203" s="44">
        <v>1226840000</v>
      </c>
      <c r="R203" s="41">
        <v>83.307574923984333</v>
      </c>
      <c r="S203" s="41">
        <v>88.590217133723854</v>
      </c>
      <c r="T203" s="41" t="s">
        <v>43</v>
      </c>
      <c r="U203" s="41">
        <v>63.752894921096583</v>
      </c>
      <c r="V203" s="41"/>
    </row>
    <row r="204" spans="1:22">
      <c r="A204" s="54">
        <v>153</v>
      </c>
      <c r="B204" s="55" t="s">
        <v>229</v>
      </c>
      <c r="C204" s="44">
        <v>3310888000</v>
      </c>
      <c r="D204" s="44">
        <v>0</v>
      </c>
      <c r="E204" s="44">
        <v>0</v>
      </c>
      <c r="F204" s="44">
        <v>3310888000</v>
      </c>
      <c r="G204" s="44">
        <v>3310888000</v>
      </c>
      <c r="H204" s="44">
        <v>0</v>
      </c>
      <c r="I204" s="44">
        <v>0</v>
      </c>
      <c r="J204" s="44">
        <v>2659702000</v>
      </c>
      <c r="K204" s="44">
        <v>0</v>
      </c>
      <c r="L204" s="44">
        <v>0</v>
      </c>
      <c r="M204" s="44">
        <v>2659702000</v>
      </c>
      <c r="N204" s="44">
        <v>2659702000</v>
      </c>
      <c r="O204" s="44">
        <v>0</v>
      </c>
      <c r="P204" s="44">
        <v>0</v>
      </c>
      <c r="Q204" s="44">
        <v>651186000</v>
      </c>
      <c r="R204" s="41">
        <v>80.331983443716609</v>
      </c>
      <c r="S204" s="41" t="s">
        <v>43</v>
      </c>
      <c r="T204" s="41" t="s">
        <v>43</v>
      </c>
      <c r="U204" s="41">
        <v>80.331983443716609</v>
      </c>
      <c r="V204" s="41"/>
    </row>
    <row r="205" spans="1:22">
      <c r="A205" s="54">
        <v>154</v>
      </c>
      <c r="B205" s="55" t="s">
        <v>230</v>
      </c>
      <c r="C205" s="44">
        <v>2802933000</v>
      </c>
      <c r="D205" s="44">
        <v>35818999.999999963</v>
      </c>
      <c r="E205" s="44">
        <v>0</v>
      </c>
      <c r="F205" s="44">
        <v>2767114000</v>
      </c>
      <c r="G205" s="44">
        <v>2767114000</v>
      </c>
      <c r="H205" s="44">
        <v>0</v>
      </c>
      <c r="I205" s="44">
        <v>0</v>
      </c>
      <c r="J205" s="44">
        <v>2532763000</v>
      </c>
      <c r="K205" s="44">
        <v>0</v>
      </c>
      <c r="L205" s="44">
        <v>0</v>
      </c>
      <c r="M205" s="44">
        <v>2532763000</v>
      </c>
      <c r="N205" s="44">
        <v>2532763000</v>
      </c>
      <c r="O205" s="44">
        <v>0</v>
      </c>
      <c r="P205" s="44">
        <v>0</v>
      </c>
      <c r="Q205" s="44">
        <v>270170000</v>
      </c>
      <c r="R205" s="41">
        <v>90.361168104981459</v>
      </c>
      <c r="S205" s="41">
        <v>0</v>
      </c>
      <c r="T205" s="41" t="s">
        <v>43</v>
      </c>
      <c r="U205" s="41">
        <v>91.530851276817643</v>
      </c>
      <c r="V205" s="41"/>
    </row>
    <row r="206" spans="1:22">
      <c r="A206" s="54">
        <v>155</v>
      </c>
      <c r="B206" s="55" t="s">
        <v>231</v>
      </c>
      <c r="C206" s="44">
        <v>13425000000</v>
      </c>
      <c r="D206" s="44">
        <v>5150000000</v>
      </c>
      <c r="E206" s="44">
        <v>0</v>
      </c>
      <c r="F206" s="44">
        <v>8275000000</v>
      </c>
      <c r="G206" s="44">
        <v>8275000000</v>
      </c>
      <c r="H206" s="44">
        <v>0</v>
      </c>
      <c r="I206" s="44">
        <v>0</v>
      </c>
      <c r="J206" s="44">
        <v>13302064000</v>
      </c>
      <c r="K206" s="44">
        <v>5027064000</v>
      </c>
      <c r="L206" s="44">
        <v>0</v>
      </c>
      <c r="M206" s="44">
        <v>8275000000</v>
      </c>
      <c r="N206" s="44">
        <v>8275000000</v>
      </c>
      <c r="O206" s="44">
        <v>0</v>
      </c>
      <c r="P206" s="44">
        <v>0</v>
      </c>
      <c r="Q206" s="44">
        <v>0</v>
      </c>
      <c r="R206" s="41">
        <v>99.08427560521416</v>
      </c>
      <c r="S206" s="41">
        <v>97.612893203883502</v>
      </c>
      <c r="T206" s="41" t="s">
        <v>43</v>
      </c>
      <c r="U206" s="41">
        <v>100</v>
      </c>
      <c r="V206" s="41"/>
    </row>
    <row r="207" spans="1:22">
      <c r="A207" s="54">
        <v>156</v>
      </c>
      <c r="B207" s="55" t="s">
        <v>232</v>
      </c>
      <c r="C207" s="44">
        <v>2813340000</v>
      </c>
      <c r="D207" s="44">
        <v>2413340000</v>
      </c>
      <c r="E207" s="44">
        <v>0</v>
      </c>
      <c r="F207" s="44">
        <v>400000000</v>
      </c>
      <c r="G207" s="44">
        <v>400000000</v>
      </c>
      <c r="H207" s="44">
        <v>0</v>
      </c>
      <c r="I207" s="44">
        <v>0</v>
      </c>
      <c r="J207" s="44">
        <v>2443230000</v>
      </c>
      <c r="K207" s="44">
        <v>2283883000</v>
      </c>
      <c r="L207" s="44">
        <v>0</v>
      </c>
      <c r="M207" s="44">
        <v>159347000</v>
      </c>
      <c r="N207" s="44">
        <v>159347000</v>
      </c>
      <c r="O207" s="44">
        <v>0</v>
      </c>
      <c r="P207" s="44">
        <v>0</v>
      </c>
      <c r="Q207" s="44">
        <v>240653000</v>
      </c>
      <c r="R207" s="41">
        <v>86.844462453880439</v>
      </c>
      <c r="S207" s="41">
        <v>94.635774486810803</v>
      </c>
      <c r="T207" s="41" t="s">
        <v>43</v>
      </c>
      <c r="U207" s="41">
        <v>39.836749999999995</v>
      </c>
      <c r="V207" s="41"/>
    </row>
    <row r="208" spans="1:22">
      <c r="A208" s="54">
        <v>157</v>
      </c>
      <c r="B208" s="55" t="s">
        <v>233</v>
      </c>
      <c r="C208" s="44">
        <v>12717500000</v>
      </c>
      <c r="D208" s="44">
        <v>6237000000</v>
      </c>
      <c r="E208" s="44">
        <v>0</v>
      </c>
      <c r="F208" s="44">
        <v>6480500000</v>
      </c>
      <c r="G208" s="44">
        <v>6480500000</v>
      </c>
      <c r="H208" s="44">
        <v>0</v>
      </c>
      <c r="I208" s="44">
        <v>0</v>
      </c>
      <c r="J208" s="44">
        <v>10747033000</v>
      </c>
      <c r="K208" s="44">
        <v>4939290999.999999</v>
      </c>
      <c r="L208" s="44">
        <v>0</v>
      </c>
      <c r="M208" s="44">
        <v>5807742000</v>
      </c>
      <c r="N208" s="44">
        <v>5807742000</v>
      </c>
      <c r="O208" s="44">
        <v>0</v>
      </c>
      <c r="P208" s="44">
        <v>0</v>
      </c>
      <c r="Q208" s="44">
        <v>676758000</v>
      </c>
      <c r="R208" s="41">
        <v>84.50586200117948</v>
      </c>
      <c r="S208" s="41">
        <v>79.193378226711545</v>
      </c>
      <c r="T208" s="41" t="s">
        <v>43</v>
      </c>
      <c r="U208" s="41">
        <v>89.618733122444254</v>
      </c>
      <c r="V208" s="41"/>
    </row>
    <row r="209" spans="1:22">
      <c r="A209" s="54">
        <v>158</v>
      </c>
      <c r="B209" s="55" t="s">
        <v>234</v>
      </c>
      <c r="C209" s="44">
        <v>8205504545</v>
      </c>
      <c r="D209" s="44">
        <v>0</v>
      </c>
      <c r="E209" s="44">
        <v>0</v>
      </c>
      <c r="F209" s="44">
        <v>8205504545</v>
      </c>
      <c r="G209" s="44">
        <v>8205504545</v>
      </c>
      <c r="H209" s="44">
        <v>0</v>
      </c>
      <c r="I209" s="44">
        <v>0</v>
      </c>
      <c r="J209" s="44">
        <v>6786947000</v>
      </c>
      <c r="K209" s="44">
        <v>0</v>
      </c>
      <c r="L209" s="44">
        <v>0</v>
      </c>
      <c r="M209" s="44">
        <v>6786947000</v>
      </c>
      <c r="N209" s="44">
        <v>6786947000</v>
      </c>
      <c r="O209" s="44">
        <v>0</v>
      </c>
      <c r="P209" s="44">
        <v>0</v>
      </c>
      <c r="Q209" s="44">
        <v>1418557545</v>
      </c>
      <c r="R209" s="41">
        <v>82.712122853379029</v>
      </c>
      <c r="S209" s="41" t="s">
        <v>43</v>
      </c>
      <c r="T209" s="41" t="s">
        <v>43</v>
      </c>
      <c r="U209" s="41">
        <v>82.712122853379029</v>
      </c>
      <c r="V209" s="41"/>
    </row>
    <row r="210" spans="1:22">
      <c r="A210" s="54">
        <v>159</v>
      </c>
      <c r="B210" s="55" t="s">
        <v>235</v>
      </c>
      <c r="C210" s="44">
        <v>2085517000</v>
      </c>
      <c r="D210" s="44">
        <v>341396999.99999994</v>
      </c>
      <c r="E210" s="44">
        <v>0</v>
      </c>
      <c r="F210" s="44">
        <v>1744120000</v>
      </c>
      <c r="G210" s="44">
        <v>1744120000</v>
      </c>
      <c r="H210" s="44">
        <v>0</v>
      </c>
      <c r="I210" s="44">
        <v>0</v>
      </c>
      <c r="J210" s="44">
        <v>1445697999.9999998</v>
      </c>
      <c r="K210" s="44">
        <v>0</v>
      </c>
      <c r="L210" s="44">
        <v>0</v>
      </c>
      <c r="M210" s="44">
        <v>1445697999.9999998</v>
      </c>
      <c r="N210" s="44">
        <v>1445697999.9999998</v>
      </c>
      <c r="O210" s="44">
        <v>0</v>
      </c>
      <c r="P210" s="44">
        <v>0</v>
      </c>
      <c r="Q210" s="44">
        <v>345084000</v>
      </c>
      <c r="R210" s="41">
        <v>69.320844663457535</v>
      </c>
      <c r="S210" s="41">
        <v>0</v>
      </c>
      <c r="T210" s="41" t="s">
        <v>43</v>
      </c>
      <c r="U210" s="41">
        <v>82.889824094672377</v>
      </c>
      <c r="V210" s="41"/>
    </row>
    <row r="211" spans="1:22">
      <c r="A211" s="54">
        <v>160</v>
      </c>
      <c r="B211" s="55" t="s">
        <v>236</v>
      </c>
      <c r="C211" s="44">
        <v>20471345000</v>
      </c>
      <c r="D211" s="44">
        <v>3207000000</v>
      </c>
      <c r="E211" s="44">
        <v>0</v>
      </c>
      <c r="F211" s="44">
        <v>17264345000</v>
      </c>
      <c r="G211" s="44">
        <v>17264345000</v>
      </c>
      <c r="H211" s="44">
        <v>0</v>
      </c>
      <c r="I211" s="44">
        <v>0</v>
      </c>
      <c r="J211" s="44">
        <v>6640213000</v>
      </c>
      <c r="K211" s="44">
        <v>0</v>
      </c>
      <c r="L211" s="44">
        <v>0</v>
      </c>
      <c r="M211" s="44">
        <v>6640213000</v>
      </c>
      <c r="N211" s="44">
        <v>6640213000</v>
      </c>
      <c r="O211" s="44">
        <v>0</v>
      </c>
      <c r="P211" s="44">
        <v>0</v>
      </c>
      <c r="Q211" s="44">
        <v>13831132000</v>
      </c>
      <c r="R211" s="41">
        <v>32.436622996681457</v>
      </c>
      <c r="S211" s="41">
        <v>0</v>
      </c>
      <c r="T211" s="41" t="s">
        <v>43</v>
      </c>
      <c r="U211" s="41">
        <v>38.462003626549404</v>
      </c>
      <c r="V211" s="41"/>
    </row>
    <row r="212" spans="1:22">
      <c r="A212" s="54">
        <v>161</v>
      </c>
      <c r="B212" s="55" t="s">
        <v>237</v>
      </c>
      <c r="C212" s="44">
        <v>19738423000</v>
      </c>
      <c r="D212" s="44">
        <v>494999999.99999636</v>
      </c>
      <c r="E212" s="44">
        <v>0</v>
      </c>
      <c r="F212" s="44">
        <v>19243423000.000004</v>
      </c>
      <c r="G212" s="44">
        <v>19243423000.000004</v>
      </c>
      <c r="H212" s="44">
        <v>0</v>
      </c>
      <c r="I212" s="44">
        <v>0</v>
      </c>
      <c r="J212" s="44">
        <v>9878350923</v>
      </c>
      <c r="K212" s="44">
        <v>0</v>
      </c>
      <c r="L212" s="44">
        <v>0</v>
      </c>
      <c r="M212" s="44">
        <v>9878350923</v>
      </c>
      <c r="N212" s="44">
        <v>9878350923</v>
      </c>
      <c r="O212" s="44">
        <v>0</v>
      </c>
      <c r="P212" s="44">
        <v>0</v>
      </c>
      <c r="Q212" s="44">
        <v>9860072077</v>
      </c>
      <c r="R212" s="41">
        <v>50.046302701082048</v>
      </c>
      <c r="S212" s="41">
        <v>0</v>
      </c>
      <c r="T212" s="41" t="s">
        <v>43</v>
      </c>
      <c r="U212" s="41">
        <v>51.333647464902675</v>
      </c>
      <c r="V212" s="41"/>
    </row>
    <row r="213" spans="1:22">
      <c r="A213" s="54">
        <v>162</v>
      </c>
      <c r="B213" s="55" t="s">
        <v>238</v>
      </c>
      <c r="C213" s="44">
        <v>14515838000</v>
      </c>
      <c r="D213" s="44">
        <v>12227838000</v>
      </c>
      <c r="E213" s="44">
        <v>0</v>
      </c>
      <c r="F213" s="44">
        <v>2288000000</v>
      </c>
      <c r="G213" s="44">
        <v>2288000000</v>
      </c>
      <c r="H213" s="44">
        <v>0</v>
      </c>
      <c r="I213" s="44">
        <v>0</v>
      </c>
      <c r="J213" s="44">
        <v>12825622000</v>
      </c>
      <c r="K213" s="44">
        <v>11093622000</v>
      </c>
      <c r="L213" s="44">
        <v>0</v>
      </c>
      <c r="M213" s="44">
        <v>1732000000</v>
      </c>
      <c r="N213" s="44">
        <v>1732000000</v>
      </c>
      <c r="O213" s="44">
        <v>0</v>
      </c>
      <c r="P213" s="44">
        <v>0</v>
      </c>
      <c r="Q213" s="44">
        <v>1497000000</v>
      </c>
      <c r="R213" s="41">
        <v>88.3560563296449</v>
      </c>
      <c r="S213" s="41">
        <v>90.724312834370224</v>
      </c>
      <c r="T213" s="41" t="s">
        <v>43</v>
      </c>
      <c r="U213" s="41">
        <v>75.699300699300693</v>
      </c>
      <c r="V213" s="41"/>
    </row>
    <row r="214" spans="1:22">
      <c r="A214" s="54">
        <v>163</v>
      </c>
      <c r="B214" s="55" t="s">
        <v>239</v>
      </c>
      <c r="C214" s="44">
        <v>10724968000</v>
      </c>
      <c r="D214" s="44">
        <v>4500000000.000001</v>
      </c>
      <c r="E214" s="44">
        <v>0</v>
      </c>
      <c r="F214" s="44">
        <v>6224968000</v>
      </c>
      <c r="G214" s="44">
        <v>6224968000</v>
      </c>
      <c r="H214" s="44">
        <v>0</v>
      </c>
      <c r="I214" s="44">
        <v>0</v>
      </c>
      <c r="J214" s="44">
        <v>10261163000</v>
      </c>
      <c r="K214" s="44">
        <v>4261163000.0000005</v>
      </c>
      <c r="L214" s="44">
        <v>0</v>
      </c>
      <c r="M214" s="44">
        <v>6000000000</v>
      </c>
      <c r="N214" s="44">
        <v>6000000000</v>
      </c>
      <c r="O214" s="44">
        <v>0</v>
      </c>
      <c r="P214" s="44">
        <v>0</v>
      </c>
      <c r="Q214" s="44">
        <v>224968000</v>
      </c>
      <c r="R214" s="41">
        <v>95.675464952436215</v>
      </c>
      <c r="S214" s="41">
        <v>94.692511111111102</v>
      </c>
      <c r="T214" s="41" t="s">
        <v>43</v>
      </c>
      <c r="U214" s="41">
        <v>96.386037647101148</v>
      </c>
      <c r="V214" s="41"/>
    </row>
    <row r="215" spans="1:22">
      <c r="A215" s="54">
        <v>164</v>
      </c>
      <c r="B215" s="55" t="s">
        <v>240</v>
      </c>
      <c r="C215" s="44">
        <v>10466600000</v>
      </c>
      <c r="D215" s="44">
        <v>2383000000</v>
      </c>
      <c r="E215" s="44">
        <v>0</v>
      </c>
      <c r="F215" s="44">
        <v>8083600000</v>
      </c>
      <c r="G215" s="44">
        <v>8083600000</v>
      </c>
      <c r="H215" s="44">
        <v>0</v>
      </c>
      <c r="I215" s="44">
        <v>0</v>
      </c>
      <c r="J215" s="44">
        <v>8664504000</v>
      </c>
      <c r="K215" s="44">
        <v>1462301000.0000012</v>
      </c>
      <c r="L215" s="44">
        <v>0</v>
      </c>
      <c r="M215" s="44">
        <v>7202202999.999999</v>
      </c>
      <c r="N215" s="44">
        <v>7202202999.999999</v>
      </c>
      <c r="O215" s="44">
        <v>0</v>
      </c>
      <c r="P215" s="44">
        <v>0</v>
      </c>
      <c r="Q215" s="44">
        <v>1801397000</v>
      </c>
      <c r="R215" s="41">
        <v>82.782412626832013</v>
      </c>
      <c r="S215" s="41">
        <v>61.363869072597623</v>
      </c>
      <c r="T215" s="41" t="s">
        <v>43</v>
      </c>
      <c r="U215" s="41">
        <v>89.096479291404805</v>
      </c>
      <c r="V215" s="41"/>
    </row>
    <row r="216" spans="1:22">
      <c r="A216" s="54">
        <v>165</v>
      </c>
      <c r="B216" s="55" t="s">
        <v>241</v>
      </c>
      <c r="C216" s="44">
        <v>5388829000</v>
      </c>
      <c r="D216" s="44">
        <v>4112828999.9999995</v>
      </c>
      <c r="E216" s="44">
        <v>0</v>
      </c>
      <c r="F216" s="44">
        <v>1276000000</v>
      </c>
      <c r="G216" s="44">
        <v>1276000000</v>
      </c>
      <c r="H216" s="44">
        <v>0</v>
      </c>
      <c r="I216" s="44">
        <v>0</v>
      </c>
      <c r="J216" s="44">
        <v>5300960000</v>
      </c>
      <c r="K216" s="44">
        <v>4024960000</v>
      </c>
      <c r="L216" s="44">
        <v>0</v>
      </c>
      <c r="M216" s="44">
        <v>1276000000</v>
      </c>
      <c r="N216" s="44">
        <v>1276000000</v>
      </c>
      <c r="O216" s="44">
        <v>0</v>
      </c>
      <c r="P216" s="44">
        <v>0</v>
      </c>
      <c r="Q216" s="44">
        <v>0</v>
      </c>
      <c r="R216" s="41">
        <v>98.36942311585689</v>
      </c>
      <c r="S216" s="41">
        <v>97.863538698059187</v>
      </c>
      <c r="T216" s="41" t="s">
        <v>43</v>
      </c>
      <c r="U216" s="41">
        <v>100</v>
      </c>
      <c r="V216" s="41"/>
    </row>
    <row r="217" spans="1:22">
      <c r="A217" s="54">
        <v>166</v>
      </c>
      <c r="B217" s="55" t="s">
        <v>242</v>
      </c>
      <c r="C217" s="44">
        <v>10880000000</v>
      </c>
      <c r="D217" s="44">
        <v>1500000000</v>
      </c>
      <c r="E217" s="44">
        <v>0</v>
      </c>
      <c r="F217" s="44">
        <v>9380000000</v>
      </c>
      <c r="G217" s="44">
        <v>9380000000</v>
      </c>
      <c r="H217" s="44">
        <v>0</v>
      </c>
      <c r="I217" s="44">
        <v>0</v>
      </c>
      <c r="J217" s="44">
        <v>1198645000</v>
      </c>
      <c r="K217" s="44">
        <v>0</v>
      </c>
      <c r="L217" s="44">
        <v>0</v>
      </c>
      <c r="M217" s="44">
        <v>1198645000</v>
      </c>
      <c r="N217" s="44">
        <v>1198645000</v>
      </c>
      <c r="O217" s="44">
        <v>0</v>
      </c>
      <c r="P217" s="44">
        <v>0</v>
      </c>
      <c r="Q217" s="44">
        <v>9681355000</v>
      </c>
      <c r="R217" s="41">
        <v>11.016957720588236</v>
      </c>
      <c r="S217" s="41">
        <v>0</v>
      </c>
      <c r="T217" s="41" t="s">
        <v>43</v>
      </c>
      <c r="U217" s="41">
        <v>12.778731343283582</v>
      </c>
      <c r="V217" s="41"/>
    </row>
    <row r="218" spans="1:22">
      <c r="A218" s="54">
        <v>167</v>
      </c>
      <c r="B218" s="55" t="s">
        <v>243</v>
      </c>
      <c r="C218" s="44">
        <v>41067309000</v>
      </c>
      <c r="D218" s="44">
        <v>0</v>
      </c>
      <c r="E218" s="44">
        <v>0</v>
      </c>
      <c r="F218" s="44">
        <v>41067309000</v>
      </c>
      <c r="G218" s="44">
        <v>41067309000</v>
      </c>
      <c r="H218" s="44">
        <v>0</v>
      </c>
      <c r="I218" s="44">
        <v>0</v>
      </c>
      <c r="J218" s="44">
        <v>24247639000</v>
      </c>
      <c r="K218" s="44">
        <v>0</v>
      </c>
      <c r="L218" s="44">
        <v>0</v>
      </c>
      <c r="M218" s="44">
        <v>24247639000</v>
      </c>
      <c r="N218" s="44">
        <v>24247639000</v>
      </c>
      <c r="O218" s="44">
        <v>0</v>
      </c>
      <c r="P218" s="44">
        <v>0</v>
      </c>
      <c r="Q218" s="44">
        <v>16819669399.999998</v>
      </c>
      <c r="R218" s="41">
        <v>59.043651971450082</v>
      </c>
      <c r="S218" s="41" t="s">
        <v>43</v>
      </c>
      <c r="T218" s="41" t="s">
        <v>43</v>
      </c>
      <c r="U218" s="41">
        <v>59.043651971450082</v>
      </c>
      <c r="V218" s="41"/>
    </row>
    <row r="219" spans="1:22">
      <c r="A219" s="54">
        <v>168</v>
      </c>
      <c r="B219" s="55" t="s">
        <v>244</v>
      </c>
      <c r="C219" s="44">
        <v>440000000</v>
      </c>
      <c r="D219" s="44">
        <v>0</v>
      </c>
      <c r="E219" s="44">
        <v>0</v>
      </c>
      <c r="F219" s="44">
        <v>440000000</v>
      </c>
      <c r="G219" s="44">
        <v>440000000</v>
      </c>
      <c r="H219" s="44">
        <v>0</v>
      </c>
      <c r="I219" s="44">
        <v>0</v>
      </c>
      <c r="J219" s="44">
        <v>396000000</v>
      </c>
      <c r="K219" s="44">
        <v>0</v>
      </c>
      <c r="L219" s="44">
        <v>0</v>
      </c>
      <c r="M219" s="44">
        <v>396000000</v>
      </c>
      <c r="N219" s="44">
        <v>396000000</v>
      </c>
      <c r="O219" s="44">
        <v>0</v>
      </c>
      <c r="P219" s="44">
        <v>0</v>
      </c>
      <c r="Q219" s="44">
        <v>44000000</v>
      </c>
      <c r="R219" s="41">
        <v>90</v>
      </c>
      <c r="S219" s="41" t="s">
        <v>43</v>
      </c>
      <c r="T219" s="41" t="s">
        <v>43</v>
      </c>
      <c r="U219" s="41">
        <v>90</v>
      </c>
      <c r="V219" s="41"/>
    </row>
    <row r="220" spans="1:22">
      <c r="A220" s="54">
        <v>169</v>
      </c>
      <c r="B220" s="55" t="s">
        <v>245</v>
      </c>
      <c r="C220" s="44">
        <v>1369280000</v>
      </c>
      <c r="D220" s="44">
        <v>0</v>
      </c>
      <c r="E220" s="44">
        <v>0</v>
      </c>
      <c r="F220" s="44">
        <v>1369280000</v>
      </c>
      <c r="G220" s="44">
        <v>1369280000</v>
      </c>
      <c r="H220" s="44">
        <v>0</v>
      </c>
      <c r="I220" s="44">
        <v>0</v>
      </c>
      <c r="J220" s="44">
        <v>540496000</v>
      </c>
      <c r="K220" s="44">
        <v>0</v>
      </c>
      <c r="L220" s="44">
        <v>0</v>
      </c>
      <c r="M220" s="44">
        <v>540496000</v>
      </c>
      <c r="N220" s="44">
        <v>540496000</v>
      </c>
      <c r="O220" s="44">
        <v>0</v>
      </c>
      <c r="P220" s="44">
        <v>0</v>
      </c>
      <c r="Q220" s="44">
        <v>828784000</v>
      </c>
      <c r="R220" s="41">
        <v>39.473007712082264</v>
      </c>
      <c r="S220" s="41" t="s">
        <v>43</v>
      </c>
      <c r="T220" s="41" t="s">
        <v>43</v>
      </c>
      <c r="U220" s="41">
        <v>39.473007712082264</v>
      </c>
      <c r="V220" s="41"/>
    </row>
    <row r="221" spans="1:22">
      <c r="A221" s="54">
        <v>170</v>
      </c>
      <c r="B221" s="55" t="s">
        <v>246</v>
      </c>
      <c r="C221" s="44">
        <v>22749178246</v>
      </c>
      <c r="D221" s="44">
        <v>17341178246</v>
      </c>
      <c r="E221" s="44">
        <v>0</v>
      </c>
      <c r="F221" s="44">
        <v>5408000000</v>
      </c>
      <c r="G221" s="44">
        <v>5408000000</v>
      </c>
      <c r="H221" s="44">
        <v>0</v>
      </c>
      <c r="I221" s="44">
        <v>0</v>
      </c>
      <c r="J221" s="44">
        <v>21469626250</v>
      </c>
      <c r="K221" s="44">
        <v>16061626250.000002</v>
      </c>
      <c r="L221" s="44">
        <v>0</v>
      </c>
      <c r="M221" s="44">
        <v>5408000000</v>
      </c>
      <c r="N221" s="44">
        <v>5408000000</v>
      </c>
      <c r="O221" s="44">
        <v>0</v>
      </c>
      <c r="P221" s="44">
        <v>0</v>
      </c>
      <c r="Q221" s="44">
        <v>59000000</v>
      </c>
      <c r="R221" s="41">
        <v>94.375392455219853</v>
      </c>
      <c r="S221" s="41">
        <v>92.621308783933713</v>
      </c>
      <c r="T221" s="41" t="s">
        <v>43</v>
      </c>
      <c r="U221" s="41">
        <v>100</v>
      </c>
      <c r="V221" s="41"/>
    </row>
    <row r="222" spans="1:22">
      <c r="A222" s="54">
        <v>171</v>
      </c>
      <c r="B222" s="55" t="s">
        <v>247</v>
      </c>
      <c r="C222" s="44">
        <v>500000000</v>
      </c>
      <c r="D222" s="44">
        <v>500000000</v>
      </c>
      <c r="E222" s="44">
        <v>0</v>
      </c>
      <c r="F222" s="44">
        <v>0</v>
      </c>
      <c r="G222" s="44">
        <v>0</v>
      </c>
      <c r="H222" s="44">
        <v>0</v>
      </c>
      <c r="I222" s="44">
        <v>0</v>
      </c>
      <c r="J222" s="44">
        <v>418361000</v>
      </c>
      <c r="K222" s="44">
        <v>418361000</v>
      </c>
      <c r="L222" s="44">
        <v>0</v>
      </c>
      <c r="M222" s="44">
        <v>0</v>
      </c>
      <c r="N222" s="44">
        <v>0</v>
      </c>
      <c r="O222" s="44">
        <v>0</v>
      </c>
      <c r="P222" s="44">
        <v>0</v>
      </c>
      <c r="Q222" s="44">
        <v>0</v>
      </c>
      <c r="R222" s="41">
        <v>83.672200000000004</v>
      </c>
      <c r="S222" s="41">
        <v>83.672200000000004</v>
      </c>
      <c r="T222" s="41" t="s">
        <v>43</v>
      </c>
      <c r="U222" s="41" t="s">
        <v>43</v>
      </c>
      <c r="V222" s="41"/>
    </row>
    <row r="223" spans="1:22">
      <c r="A223" s="54">
        <v>172</v>
      </c>
      <c r="B223" s="55" t="s">
        <v>248</v>
      </c>
      <c r="C223" s="44">
        <v>611000000</v>
      </c>
      <c r="D223" s="44">
        <v>611000000</v>
      </c>
      <c r="E223" s="44">
        <v>0</v>
      </c>
      <c r="F223" s="44">
        <v>0</v>
      </c>
      <c r="G223" s="44">
        <v>0</v>
      </c>
      <c r="H223" s="44">
        <v>0</v>
      </c>
      <c r="I223" s="44">
        <v>0</v>
      </c>
      <c r="J223" s="44">
        <v>534970444.00000006</v>
      </c>
      <c r="K223" s="44">
        <v>534970444.00000006</v>
      </c>
      <c r="L223" s="44">
        <v>0</v>
      </c>
      <c r="M223" s="44">
        <v>0</v>
      </c>
      <c r="N223" s="44">
        <v>0</v>
      </c>
      <c r="O223" s="44">
        <v>0</v>
      </c>
      <c r="P223" s="44">
        <v>0</v>
      </c>
      <c r="Q223" s="44">
        <v>0</v>
      </c>
      <c r="R223" s="41">
        <v>87.556537479541745</v>
      </c>
      <c r="S223" s="41">
        <v>87.556537479541745</v>
      </c>
      <c r="T223" s="41" t="s">
        <v>43</v>
      </c>
      <c r="U223" s="41" t="s">
        <v>43</v>
      </c>
      <c r="V223" s="41"/>
    </row>
    <row r="224" spans="1:22">
      <c r="A224" s="54">
        <v>173</v>
      </c>
      <c r="B224" s="55" t="s">
        <v>249</v>
      </c>
      <c r="C224" s="44">
        <v>9895019000</v>
      </c>
      <c r="D224" s="44">
        <v>8595019000</v>
      </c>
      <c r="E224" s="44">
        <v>0</v>
      </c>
      <c r="F224" s="44">
        <v>1300000000</v>
      </c>
      <c r="G224" s="44">
        <v>1300000000</v>
      </c>
      <c r="H224" s="44">
        <v>0</v>
      </c>
      <c r="I224" s="44">
        <v>0</v>
      </c>
      <c r="J224" s="44">
        <v>6626042000</v>
      </c>
      <c r="K224" s="44">
        <v>5822453000</v>
      </c>
      <c r="L224" s="44">
        <v>0</v>
      </c>
      <c r="M224" s="44">
        <v>803589000</v>
      </c>
      <c r="N224" s="44">
        <v>803589000</v>
      </c>
      <c r="O224" s="44">
        <v>0</v>
      </c>
      <c r="P224" s="44">
        <v>0</v>
      </c>
      <c r="Q224" s="44">
        <v>496411000</v>
      </c>
      <c r="R224" s="41">
        <v>66.963408559397408</v>
      </c>
      <c r="S224" s="41">
        <v>67.742177184250551</v>
      </c>
      <c r="T224" s="41" t="s">
        <v>43</v>
      </c>
      <c r="U224" s="41">
        <v>61.814538461538461</v>
      </c>
      <c r="V224" s="41"/>
    </row>
    <row r="225" spans="1:22">
      <c r="A225" s="54">
        <v>174</v>
      </c>
      <c r="B225" s="55" t="s">
        <v>250</v>
      </c>
      <c r="C225" s="44">
        <v>1232000000</v>
      </c>
      <c r="D225" s="44">
        <v>0</v>
      </c>
      <c r="E225" s="44">
        <v>0</v>
      </c>
      <c r="F225" s="44">
        <v>1232000000</v>
      </c>
      <c r="G225" s="44">
        <v>1232000000</v>
      </c>
      <c r="H225" s="44">
        <v>0</v>
      </c>
      <c r="I225" s="44">
        <v>0</v>
      </c>
      <c r="J225" s="44">
        <v>1232000000</v>
      </c>
      <c r="K225" s="44">
        <v>0</v>
      </c>
      <c r="L225" s="44">
        <v>0</v>
      </c>
      <c r="M225" s="44">
        <v>1232000000</v>
      </c>
      <c r="N225" s="44">
        <v>1232000000</v>
      </c>
      <c r="O225" s="44">
        <v>0</v>
      </c>
      <c r="P225" s="44">
        <v>0</v>
      </c>
      <c r="Q225" s="44">
        <v>0</v>
      </c>
      <c r="R225" s="41">
        <v>100</v>
      </c>
      <c r="S225" s="41" t="s">
        <v>43</v>
      </c>
      <c r="T225" s="41" t="s">
        <v>43</v>
      </c>
      <c r="U225" s="41">
        <v>100</v>
      </c>
      <c r="V225" s="41"/>
    </row>
    <row r="226" spans="1:22">
      <c r="A226" s="54">
        <v>175</v>
      </c>
      <c r="B226" s="55" t="s">
        <v>251</v>
      </c>
      <c r="C226" s="44">
        <v>308000000</v>
      </c>
      <c r="D226" s="44">
        <v>0</v>
      </c>
      <c r="E226" s="44">
        <v>0</v>
      </c>
      <c r="F226" s="44">
        <v>308000000</v>
      </c>
      <c r="G226" s="44">
        <v>308000000</v>
      </c>
      <c r="H226" s="44">
        <v>0</v>
      </c>
      <c r="I226" s="44">
        <v>0</v>
      </c>
      <c r="J226" s="44">
        <v>308000000</v>
      </c>
      <c r="K226" s="44">
        <v>0</v>
      </c>
      <c r="L226" s="44">
        <v>0</v>
      </c>
      <c r="M226" s="44">
        <v>308000000</v>
      </c>
      <c r="N226" s="44">
        <v>308000000</v>
      </c>
      <c r="O226" s="44">
        <v>0</v>
      </c>
      <c r="P226" s="44">
        <v>0</v>
      </c>
      <c r="Q226" s="44">
        <v>0</v>
      </c>
      <c r="R226" s="41">
        <v>100</v>
      </c>
      <c r="S226" s="41" t="s">
        <v>43</v>
      </c>
      <c r="T226" s="41" t="s">
        <v>43</v>
      </c>
      <c r="U226" s="41">
        <v>100</v>
      </c>
      <c r="V226" s="41"/>
    </row>
    <row r="227" spans="1:22">
      <c r="A227" s="54">
        <v>176</v>
      </c>
      <c r="B227" s="55" t="s">
        <v>252</v>
      </c>
      <c r="C227" s="44">
        <v>3010818000</v>
      </c>
      <c r="D227" s="44">
        <v>972818000.00000024</v>
      </c>
      <c r="E227" s="44">
        <v>0</v>
      </c>
      <c r="F227" s="44">
        <v>2038000000</v>
      </c>
      <c r="G227" s="44">
        <v>2038000000</v>
      </c>
      <c r="H227" s="44">
        <v>0</v>
      </c>
      <c r="I227" s="44">
        <v>0</v>
      </c>
      <c r="J227" s="44">
        <v>2601478496</v>
      </c>
      <c r="K227" s="44">
        <v>908478496.00000012</v>
      </c>
      <c r="L227" s="44">
        <v>0</v>
      </c>
      <c r="M227" s="44">
        <v>1693000000</v>
      </c>
      <c r="N227" s="44">
        <v>1693000000</v>
      </c>
      <c r="O227" s="44">
        <v>0</v>
      </c>
      <c r="P227" s="44">
        <v>0</v>
      </c>
      <c r="Q227" s="44">
        <v>345000000</v>
      </c>
      <c r="R227" s="41">
        <v>86.404375687935982</v>
      </c>
      <c r="S227" s="41">
        <v>93.386275336188262</v>
      </c>
      <c r="T227" s="41" t="s">
        <v>43</v>
      </c>
      <c r="U227" s="41">
        <v>83.071638861629054</v>
      </c>
      <c r="V227" s="41"/>
    </row>
    <row r="228" spans="1:22">
      <c r="A228" s="54">
        <v>177</v>
      </c>
      <c r="B228" s="55" t="s">
        <v>253</v>
      </c>
      <c r="C228" s="44">
        <v>6482212000</v>
      </c>
      <c r="D228" s="44">
        <v>5551542000</v>
      </c>
      <c r="E228" s="44">
        <v>0</v>
      </c>
      <c r="F228" s="44">
        <v>930670000</v>
      </c>
      <c r="G228" s="44">
        <v>930670000</v>
      </c>
      <c r="H228" s="44">
        <v>0</v>
      </c>
      <c r="I228" s="44">
        <v>0</v>
      </c>
      <c r="J228" s="44">
        <v>5982921047</v>
      </c>
      <c r="K228" s="44">
        <v>5102921047</v>
      </c>
      <c r="L228" s="44">
        <v>0</v>
      </c>
      <c r="M228" s="44">
        <v>880000000</v>
      </c>
      <c r="N228" s="44">
        <v>880000000</v>
      </c>
      <c r="O228" s="44">
        <v>0</v>
      </c>
      <c r="P228" s="44">
        <v>0</v>
      </c>
      <c r="Q228" s="44">
        <v>3268664000</v>
      </c>
      <c r="R228" s="41">
        <v>92.297522003291462</v>
      </c>
      <c r="S228" s="41">
        <v>91.918984797377007</v>
      </c>
      <c r="T228" s="41" t="s">
        <v>43</v>
      </c>
      <c r="U228" s="41">
        <v>94.5555352595442</v>
      </c>
      <c r="V228" s="41"/>
    </row>
    <row r="229" spans="1:22">
      <c r="A229" s="54">
        <v>178</v>
      </c>
      <c r="B229" s="55" t="s">
        <v>254</v>
      </c>
      <c r="C229" s="44">
        <v>23010257400</v>
      </c>
      <c r="D229" s="44">
        <v>22570257400</v>
      </c>
      <c r="E229" s="44">
        <v>0</v>
      </c>
      <c r="F229" s="44">
        <v>440000000</v>
      </c>
      <c r="G229" s="44">
        <v>440000000</v>
      </c>
      <c r="H229" s="44">
        <v>0</v>
      </c>
      <c r="I229" s="44">
        <v>0</v>
      </c>
      <c r="J229" s="44">
        <v>20754332250</v>
      </c>
      <c r="K229" s="44">
        <v>20314332250</v>
      </c>
      <c r="L229" s="44">
        <v>0</v>
      </c>
      <c r="M229" s="44">
        <v>440000000</v>
      </c>
      <c r="N229" s="44">
        <v>440000000</v>
      </c>
      <c r="O229" s="44">
        <v>0</v>
      </c>
      <c r="P229" s="44">
        <v>0</v>
      </c>
      <c r="Q229" s="44">
        <v>91000000</v>
      </c>
      <c r="R229" s="41">
        <v>90.196002109911205</v>
      </c>
      <c r="S229" s="41">
        <v>90.004876284663013</v>
      </c>
      <c r="T229" s="41" t="s">
        <v>43</v>
      </c>
      <c r="U229" s="41">
        <v>100</v>
      </c>
      <c r="V229" s="41"/>
    </row>
    <row r="230" spans="1:22">
      <c r="A230" s="54">
        <v>179</v>
      </c>
      <c r="B230" s="55" t="s">
        <v>255</v>
      </c>
      <c r="C230" s="44">
        <v>7480000000</v>
      </c>
      <c r="D230" s="44">
        <v>7480000000</v>
      </c>
      <c r="E230" s="44">
        <v>0</v>
      </c>
      <c r="F230" s="44">
        <v>0</v>
      </c>
      <c r="G230" s="44">
        <v>0</v>
      </c>
      <c r="H230" s="44">
        <v>0</v>
      </c>
      <c r="I230" s="44">
        <v>0</v>
      </c>
      <c r="J230" s="44">
        <v>7015766000</v>
      </c>
      <c r="K230" s="44">
        <v>7015766000</v>
      </c>
      <c r="L230" s="44">
        <v>0</v>
      </c>
      <c r="M230" s="44">
        <v>0</v>
      </c>
      <c r="N230" s="44">
        <v>0</v>
      </c>
      <c r="O230" s="44">
        <v>0</v>
      </c>
      <c r="P230" s="44">
        <v>0</v>
      </c>
      <c r="Q230" s="44">
        <v>0</v>
      </c>
      <c r="R230" s="41">
        <v>93.793663101604281</v>
      </c>
      <c r="S230" s="41">
        <v>93.793663101604281</v>
      </c>
      <c r="T230" s="41" t="s">
        <v>43</v>
      </c>
      <c r="U230" s="41" t="s">
        <v>43</v>
      </c>
      <c r="V230" s="41"/>
    </row>
    <row r="231" spans="1:22">
      <c r="A231" s="54">
        <v>180</v>
      </c>
      <c r="B231" s="55" t="s">
        <v>256</v>
      </c>
      <c r="C231" s="44">
        <v>4654000</v>
      </c>
      <c r="D231" s="44">
        <v>4654000</v>
      </c>
      <c r="E231" s="44">
        <v>0</v>
      </c>
      <c r="F231" s="44">
        <v>0</v>
      </c>
      <c r="G231" s="44">
        <v>0</v>
      </c>
      <c r="H231" s="44">
        <v>0</v>
      </c>
      <c r="I231" s="44">
        <v>0</v>
      </c>
      <c r="J231" s="44">
        <v>0</v>
      </c>
      <c r="K231" s="44">
        <v>0</v>
      </c>
      <c r="L231" s="44">
        <v>0</v>
      </c>
      <c r="M231" s="44">
        <v>0</v>
      </c>
      <c r="N231" s="44">
        <v>0</v>
      </c>
      <c r="O231" s="44">
        <v>0</v>
      </c>
      <c r="P231" s="44">
        <v>0</v>
      </c>
      <c r="Q231" s="44">
        <v>0</v>
      </c>
      <c r="R231" s="41">
        <v>0</v>
      </c>
      <c r="S231" s="41">
        <v>0</v>
      </c>
      <c r="T231" s="41" t="s">
        <v>43</v>
      </c>
      <c r="U231" s="41" t="s">
        <v>43</v>
      </c>
      <c r="V231" s="41"/>
    </row>
    <row r="232" spans="1:22">
      <c r="A232" s="54">
        <v>181</v>
      </c>
      <c r="B232" s="55" t="s">
        <v>257</v>
      </c>
      <c r="C232" s="44">
        <v>264000000</v>
      </c>
      <c r="D232" s="44">
        <v>0</v>
      </c>
      <c r="E232" s="44">
        <v>0</v>
      </c>
      <c r="F232" s="44">
        <v>264000000</v>
      </c>
      <c r="G232" s="44">
        <v>264000000</v>
      </c>
      <c r="H232" s="44">
        <v>0</v>
      </c>
      <c r="I232" s="44">
        <v>0</v>
      </c>
      <c r="J232" s="44">
        <v>264000000</v>
      </c>
      <c r="K232" s="44">
        <v>0</v>
      </c>
      <c r="L232" s="44">
        <v>0</v>
      </c>
      <c r="M232" s="44">
        <v>264000000</v>
      </c>
      <c r="N232" s="44">
        <v>264000000</v>
      </c>
      <c r="O232" s="44">
        <v>0</v>
      </c>
      <c r="P232" s="44">
        <v>0</v>
      </c>
      <c r="Q232" s="44">
        <v>0</v>
      </c>
      <c r="R232" s="41">
        <v>100</v>
      </c>
      <c r="S232" s="41" t="s">
        <v>43</v>
      </c>
      <c r="T232" s="41" t="s">
        <v>43</v>
      </c>
      <c r="U232" s="41">
        <v>100</v>
      </c>
      <c r="V232" s="41"/>
    </row>
    <row r="233" spans="1:22">
      <c r="A233" s="54">
        <v>182</v>
      </c>
      <c r="B233" s="55" t="s">
        <v>258</v>
      </c>
      <c r="C233" s="44">
        <v>450000000</v>
      </c>
      <c r="D233" s="44">
        <v>450000000</v>
      </c>
      <c r="E233" s="44">
        <v>0</v>
      </c>
      <c r="F233" s="44">
        <v>0</v>
      </c>
      <c r="G233" s="44">
        <v>0</v>
      </c>
      <c r="H233" s="44">
        <v>0</v>
      </c>
      <c r="I233" s="44">
        <v>0</v>
      </c>
      <c r="J233" s="44">
        <v>325485000</v>
      </c>
      <c r="K233" s="44">
        <v>325485000</v>
      </c>
      <c r="L233" s="44">
        <v>0</v>
      </c>
      <c r="M233" s="44">
        <v>0</v>
      </c>
      <c r="N233" s="44">
        <v>0</v>
      </c>
      <c r="O233" s="44">
        <v>0</v>
      </c>
      <c r="P233" s="44">
        <v>0</v>
      </c>
      <c r="Q233" s="44">
        <v>0</v>
      </c>
      <c r="R233" s="41">
        <v>72.330000000000013</v>
      </c>
      <c r="S233" s="41">
        <v>72.330000000000013</v>
      </c>
      <c r="T233" s="41" t="s">
        <v>43</v>
      </c>
      <c r="U233" s="41" t="s">
        <v>43</v>
      </c>
      <c r="V233" s="41"/>
    </row>
    <row r="234" spans="1:22">
      <c r="A234" s="54">
        <v>183</v>
      </c>
      <c r="B234" s="55" t="s">
        <v>259</v>
      </c>
      <c r="C234" s="44">
        <v>600000000</v>
      </c>
      <c r="D234" s="44">
        <v>600000000</v>
      </c>
      <c r="E234" s="44">
        <v>0</v>
      </c>
      <c r="F234" s="44">
        <v>0</v>
      </c>
      <c r="G234" s="44">
        <v>0</v>
      </c>
      <c r="H234" s="44">
        <v>0</v>
      </c>
      <c r="I234" s="44">
        <v>0</v>
      </c>
      <c r="J234" s="44">
        <v>399348000</v>
      </c>
      <c r="K234" s="44">
        <v>399348000</v>
      </c>
      <c r="L234" s="44">
        <v>0</v>
      </c>
      <c r="M234" s="44">
        <v>0</v>
      </c>
      <c r="N234" s="44">
        <v>0</v>
      </c>
      <c r="O234" s="44">
        <v>0</v>
      </c>
      <c r="P234" s="44">
        <v>0</v>
      </c>
      <c r="Q234" s="44">
        <v>0</v>
      </c>
      <c r="R234" s="41">
        <v>66.557999999999993</v>
      </c>
      <c r="S234" s="41">
        <v>66.557999999999993</v>
      </c>
      <c r="T234" s="41" t="s">
        <v>43</v>
      </c>
      <c r="U234" s="41" t="s">
        <v>43</v>
      </c>
      <c r="V234" s="41"/>
    </row>
    <row r="235" spans="1:22">
      <c r="A235" s="54">
        <v>184</v>
      </c>
      <c r="B235" s="55" t="s">
        <v>260</v>
      </c>
      <c r="C235" s="44">
        <v>3610128000.0000005</v>
      </c>
      <c r="D235" s="44">
        <v>2082261000.0000005</v>
      </c>
      <c r="E235" s="44">
        <v>0</v>
      </c>
      <c r="F235" s="44">
        <v>1527867000</v>
      </c>
      <c r="G235" s="44">
        <v>1527867000</v>
      </c>
      <c r="H235" s="44">
        <v>0</v>
      </c>
      <c r="I235" s="44">
        <v>0</v>
      </c>
      <c r="J235" s="44">
        <v>2463742000</v>
      </c>
      <c r="K235" s="44">
        <v>966185000.00000012</v>
      </c>
      <c r="L235" s="44">
        <v>0</v>
      </c>
      <c r="M235" s="44">
        <v>1497557000</v>
      </c>
      <c r="N235" s="44">
        <v>1497557000</v>
      </c>
      <c r="O235" s="44">
        <v>0</v>
      </c>
      <c r="P235" s="44">
        <v>0</v>
      </c>
      <c r="Q235" s="44">
        <v>62335000</v>
      </c>
      <c r="R235" s="41">
        <v>68.245281053746567</v>
      </c>
      <c r="S235" s="41">
        <v>46.400763400937727</v>
      </c>
      <c r="T235" s="41" t="s">
        <v>43</v>
      </c>
      <c r="U235" s="41">
        <v>98.016188581859538</v>
      </c>
      <c r="V235" s="41"/>
    </row>
    <row r="236" spans="1:22">
      <c r="A236" s="54">
        <v>185</v>
      </c>
      <c r="B236" s="55" t="s">
        <v>261</v>
      </c>
      <c r="C236" s="44">
        <v>3674000000</v>
      </c>
      <c r="D236" s="44">
        <v>1826000000</v>
      </c>
      <c r="E236" s="44">
        <v>0</v>
      </c>
      <c r="F236" s="44">
        <v>1848000000</v>
      </c>
      <c r="G236" s="44">
        <v>1848000000</v>
      </c>
      <c r="H236" s="44">
        <v>0</v>
      </c>
      <c r="I236" s="44">
        <v>0</v>
      </c>
      <c r="J236" s="44">
        <v>1643000000</v>
      </c>
      <c r="K236" s="44">
        <v>1555000000</v>
      </c>
      <c r="L236" s="44">
        <v>0</v>
      </c>
      <c r="M236" s="44">
        <v>88000000</v>
      </c>
      <c r="N236" s="44">
        <v>88000000</v>
      </c>
      <c r="O236" s="44">
        <v>0</v>
      </c>
      <c r="P236" s="44">
        <v>0</v>
      </c>
      <c r="Q236" s="44">
        <v>2031000000</v>
      </c>
      <c r="R236" s="41">
        <v>44.71965160587915</v>
      </c>
      <c r="S236" s="41">
        <v>85.158817086527932</v>
      </c>
      <c r="T236" s="41" t="s">
        <v>43</v>
      </c>
      <c r="U236" s="41">
        <v>4.7619047619047619</v>
      </c>
      <c r="V236" s="41"/>
    </row>
    <row r="237" spans="1:22">
      <c r="A237" s="54">
        <v>186</v>
      </c>
      <c r="B237" s="55" t="s">
        <v>262</v>
      </c>
      <c r="C237" s="44">
        <v>18409247000</v>
      </c>
      <c r="D237" s="44">
        <v>13161803000</v>
      </c>
      <c r="E237" s="44">
        <v>0</v>
      </c>
      <c r="F237" s="44">
        <v>5247444000</v>
      </c>
      <c r="G237" s="44">
        <v>5247444000</v>
      </c>
      <c r="H237" s="44">
        <v>0</v>
      </c>
      <c r="I237" s="44">
        <v>0</v>
      </c>
      <c r="J237" s="44">
        <v>10126662890</v>
      </c>
      <c r="K237" s="44">
        <v>5825556890</v>
      </c>
      <c r="L237" s="44">
        <v>0</v>
      </c>
      <c r="M237" s="44">
        <v>4301106000</v>
      </c>
      <c r="N237" s="44">
        <v>4301106000</v>
      </c>
      <c r="O237" s="44">
        <v>0</v>
      </c>
      <c r="P237" s="44">
        <v>0</v>
      </c>
      <c r="Q237" s="44">
        <v>5676764000</v>
      </c>
      <c r="R237" s="41">
        <v>55.008566564401029</v>
      </c>
      <c r="S237" s="41">
        <v>44.261085582271669</v>
      </c>
      <c r="T237" s="41" t="s">
        <v>43</v>
      </c>
      <c r="U237" s="41">
        <v>81.965734174581002</v>
      </c>
      <c r="V237" s="41"/>
    </row>
    <row r="238" spans="1:22">
      <c r="A238" s="54">
        <v>187</v>
      </c>
      <c r="B238" s="55" t="s">
        <v>263</v>
      </c>
      <c r="C238" s="44">
        <v>1174440000</v>
      </c>
      <c r="D238" s="44">
        <v>550000000</v>
      </c>
      <c r="E238" s="44">
        <v>0</v>
      </c>
      <c r="F238" s="44">
        <v>624440000</v>
      </c>
      <c r="G238" s="44">
        <v>624440000</v>
      </c>
      <c r="H238" s="44">
        <v>0</v>
      </c>
      <c r="I238" s="44">
        <v>0</v>
      </c>
      <c r="J238" s="44">
        <v>954440000</v>
      </c>
      <c r="K238" s="44">
        <v>550000000</v>
      </c>
      <c r="L238" s="44">
        <v>0</v>
      </c>
      <c r="M238" s="44">
        <v>404440000.00000006</v>
      </c>
      <c r="N238" s="44">
        <v>404440000.00000006</v>
      </c>
      <c r="O238" s="44">
        <v>0</v>
      </c>
      <c r="P238" s="44">
        <v>0</v>
      </c>
      <c r="Q238" s="44">
        <v>220000000</v>
      </c>
      <c r="R238" s="41">
        <v>81.267667994959297</v>
      </c>
      <c r="S238" s="41">
        <v>100</v>
      </c>
      <c r="T238" s="41" t="s">
        <v>43</v>
      </c>
      <c r="U238" s="41">
        <v>64.768432515533931</v>
      </c>
      <c r="V238" s="41"/>
    </row>
    <row r="239" spans="1:22">
      <c r="A239" s="54">
        <v>188</v>
      </c>
      <c r="B239" s="55" t="s">
        <v>264</v>
      </c>
      <c r="C239" s="44">
        <v>308000000</v>
      </c>
      <c r="D239" s="44">
        <v>0</v>
      </c>
      <c r="E239" s="44">
        <v>0</v>
      </c>
      <c r="F239" s="44">
        <v>308000000</v>
      </c>
      <c r="G239" s="44">
        <v>308000000</v>
      </c>
      <c r="H239" s="44">
        <v>0</v>
      </c>
      <c r="I239" s="44">
        <v>0</v>
      </c>
      <c r="J239" s="44">
        <v>264000000</v>
      </c>
      <c r="K239" s="44">
        <v>0</v>
      </c>
      <c r="L239" s="44">
        <v>0</v>
      </c>
      <c r="M239" s="44">
        <v>264000000</v>
      </c>
      <c r="N239" s="44">
        <v>264000000</v>
      </c>
      <c r="O239" s="44">
        <v>0</v>
      </c>
      <c r="P239" s="44">
        <v>0</v>
      </c>
      <c r="Q239" s="44">
        <v>44000000</v>
      </c>
      <c r="R239" s="41">
        <v>85.714285714285708</v>
      </c>
      <c r="S239" s="41" t="s">
        <v>43</v>
      </c>
      <c r="T239" s="41" t="s">
        <v>43</v>
      </c>
      <c r="U239" s="41">
        <v>85.714285714285708</v>
      </c>
      <c r="V239" s="41"/>
    </row>
    <row r="240" spans="1:22">
      <c r="A240" s="54">
        <v>189</v>
      </c>
      <c r="B240" s="55" t="s">
        <v>265</v>
      </c>
      <c r="C240" s="44">
        <v>1414744000</v>
      </c>
      <c r="D240" s="44">
        <v>1238744000</v>
      </c>
      <c r="E240" s="44">
        <v>0</v>
      </c>
      <c r="F240" s="44">
        <v>176000000</v>
      </c>
      <c r="G240" s="44">
        <v>176000000</v>
      </c>
      <c r="H240" s="44">
        <v>0</v>
      </c>
      <c r="I240" s="44">
        <v>0</v>
      </c>
      <c r="J240" s="44">
        <v>1360915000</v>
      </c>
      <c r="K240" s="44">
        <v>1184915000</v>
      </c>
      <c r="L240" s="44">
        <v>0</v>
      </c>
      <c r="M240" s="44">
        <v>176000000</v>
      </c>
      <c r="N240" s="44">
        <v>176000000</v>
      </c>
      <c r="O240" s="44">
        <v>0</v>
      </c>
      <c r="P240" s="44">
        <v>0</v>
      </c>
      <c r="Q240" s="44">
        <v>0</v>
      </c>
      <c r="R240" s="41">
        <v>96.195142018626683</v>
      </c>
      <c r="S240" s="41">
        <v>95.654550092674512</v>
      </c>
      <c r="T240" s="41" t="s">
        <v>43</v>
      </c>
      <c r="U240" s="41">
        <v>100</v>
      </c>
      <c r="V240" s="41"/>
    </row>
    <row r="241" spans="1:22">
      <c r="A241" s="54">
        <v>190</v>
      </c>
      <c r="B241" s="55" t="s">
        <v>266</v>
      </c>
      <c r="C241" s="44">
        <v>5905000000</v>
      </c>
      <c r="D241" s="44">
        <v>5905000000</v>
      </c>
      <c r="E241" s="44">
        <v>0</v>
      </c>
      <c r="F241" s="44">
        <v>0</v>
      </c>
      <c r="G241" s="44">
        <v>0</v>
      </c>
      <c r="H241" s="44">
        <v>0</v>
      </c>
      <c r="I241" s="44">
        <v>0</v>
      </c>
      <c r="J241" s="44">
        <v>5407277360</v>
      </c>
      <c r="K241" s="44">
        <v>5407277360</v>
      </c>
      <c r="L241" s="44">
        <v>0</v>
      </c>
      <c r="M241" s="44">
        <v>0</v>
      </c>
      <c r="N241" s="44">
        <v>0</v>
      </c>
      <c r="O241" s="44">
        <v>0</v>
      </c>
      <c r="P241" s="44">
        <v>0</v>
      </c>
      <c r="Q241" s="44">
        <v>0</v>
      </c>
      <c r="R241" s="41">
        <v>91.57116613039797</v>
      </c>
      <c r="S241" s="41">
        <v>91.57116613039797</v>
      </c>
      <c r="T241" s="41" t="s">
        <v>43</v>
      </c>
      <c r="U241" s="41" t="s">
        <v>43</v>
      </c>
      <c r="V241" s="41"/>
    </row>
    <row r="242" spans="1:22">
      <c r="A242" s="54">
        <v>191</v>
      </c>
      <c r="B242" s="55" t="s">
        <v>267</v>
      </c>
      <c r="C242" s="44">
        <v>75891347</v>
      </c>
      <c r="D242" s="44">
        <v>75891347</v>
      </c>
      <c r="E242" s="44">
        <v>0</v>
      </c>
      <c r="F242" s="44">
        <v>0</v>
      </c>
      <c r="G242" s="44">
        <v>0</v>
      </c>
      <c r="H242" s="44">
        <v>0</v>
      </c>
      <c r="I242" s="44">
        <v>0</v>
      </c>
      <c r="J242" s="44">
        <v>66554347.000000007</v>
      </c>
      <c r="K242" s="44">
        <v>66554347.000000007</v>
      </c>
      <c r="L242" s="44">
        <v>0</v>
      </c>
      <c r="M242" s="44">
        <v>0</v>
      </c>
      <c r="N242" s="44">
        <v>0</v>
      </c>
      <c r="O242" s="44">
        <v>0</v>
      </c>
      <c r="P242" s="44">
        <v>0</v>
      </c>
      <c r="Q242" s="44">
        <v>0</v>
      </c>
      <c r="R242" s="41">
        <v>87.696884600032206</v>
      </c>
      <c r="S242" s="41">
        <v>87.696884600032206</v>
      </c>
      <c r="T242" s="41" t="s">
        <v>43</v>
      </c>
      <c r="U242" s="41" t="s">
        <v>43</v>
      </c>
      <c r="V242" s="41"/>
    </row>
    <row r="243" spans="1:22">
      <c r="A243" s="54">
        <v>192</v>
      </c>
      <c r="B243" s="55" t="s">
        <v>268</v>
      </c>
      <c r="C243" s="44">
        <v>4513000000</v>
      </c>
      <c r="D243" s="44">
        <v>3809000000</v>
      </c>
      <c r="E243" s="44">
        <v>0</v>
      </c>
      <c r="F243" s="44">
        <v>704000000</v>
      </c>
      <c r="G243" s="44">
        <v>704000000</v>
      </c>
      <c r="H243" s="44">
        <v>0</v>
      </c>
      <c r="I243" s="44">
        <v>0</v>
      </c>
      <c r="J243" s="44">
        <v>3731957000</v>
      </c>
      <c r="K243" s="44">
        <v>3027957000</v>
      </c>
      <c r="L243" s="44">
        <v>0</v>
      </c>
      <c r="M243" s="44">
        <v>704000000</v>
      </c>
      <c r="N243" s="44">
        <v>704000000</v>
      </c>
      <c r="O243" s="44">
        <v>0</v>
      </c>
      <c r="P243" s="44">
        <v>0</v>
      </c>
      <c r="Q243" s="44">
        <v>0</v>
      </c>
      <c r="R243" s="41">
        <v>82.693485486372694</v>
      </c>
      <c r="S243" s="41">
        <v>79.494801785245471</v>
      </c>
      <c r="T243" s="41" t="s">
        <v>43</v>
      </c>
      <c r="U243" s="41">
        <v>100</v>
      </c>
      <c r="V243" s="41"/>
    </row>
    <row r="244" spans="1:22">
      <c r="A244" s="54">
        <v>193</v>
      </c>
      <c r="B244" s="55" t="s">
        <v>269</v>
      </c>
      <c r="C244" s="44">
        <v>4629224000</v>
      </c>
      <c r="D244" s="44">
        <v>3113271000</v>
      </c>
      <c r="E244" s="44">
        <v>0</v>
      </c>
      <c r="F244" s="44">
        <v>1515953000</v>
      </c>
      <c r="G244" s="44">
        <v>1515953000</v>
      </c>
      <c r="H244" s="44">
        <v>0</v>
      </c>
      <c r="I244" s="44">
        <v>0</v>
      </c>
      <c r="J244" s="44">
        <v>3808187000</v>
      </c>
      <c r="K244" s="44">
        <v>2366013000</v>
      </c>
      <c r="L244" s="44">
        <v>0</v>
      </c>
      <c r="M244" s="44">
        <v>1442174000</v>
      </c>
      <c r="N244" s="44">
        <v>1442174000</v>
      </c>
      <c r="O244" s="44">
        <v>0</v>
      </c>
      <c r="P244" s="44">
        <v>0</v>
      </c>
      <c r="Q244" s="44">
        <v>496179000</v>
      </c>
      <c r="R244" s="41">
        <v>82.264046846728519</v>
      </c>
      <c r="S244" s="41">
        <v>75.997656484128754</v>
      </c>
      <c r="T244" s="41" t="s">
        <v>43</v>
      </c>
      <c r="U244" s="41">
        <v>95.13316046077945</v>
      </c>
      <c r="V244" s="41"/>
    </row>
    <row r="245" spans="1:22">
      <c r="A245" s="54">
        <v>194</v>
      </c>
      <c r="B245" s="55" t="s">
        <v>270</v>
      </c>
      <c r="C245" s="44">
        <v>618045000</v>
      </c>
      <c r="D245" s="44">
        <v>0</v>
      </c>
      <c r="E245" s="44">
        <v>0</v>
      </c>
      <c r="F245" s="44">
        <v>618045000</v>
      </c>
      <c r="G245" s="44">
        <v>618045000</v>
      </c>
      <c r="H245" s="44">
        <v>0</v>
      </c>
      <c r="I245" s="44">
        <v>0</v>
      </c>
      <c r="J245" s="44">
        <v>615912000</v>
      </c>
      <c r="K245" s="44">
        <v>0</v>
      </c>
      <c r="L245" s="44">
        <v>0</v>
      </c>
      <c r="M245" s="44">
        <v>615912000</v>
      </c>
      <c r="N245" s="44">
        <v>615912000</v>
      </c>
      <c r="O245" s="44">
        <v>0</v>
      </c>
      <c r="P245" s="44">
        <v>0</v>
      </c>
      <c r="Q245" s="44">
        <v>2133000</v>
      </c>
      <c r="R245" s="41">
        <v>99.654879499065601</v>
      </c>
      <c r="S245" s="41" t="s">
        <v>43</v>
      </c>
      <c r="T245" s="41" t="s">
        <v>43</v>
      </c>
      <c r="U245" s="41">
        <v>99.654879499065601</v>
      </c>
      <c r="V245" s="41"/>
    </row>
    <row r="246" spans="1:22">
      <c r="A246" s="54">
        <v>195</v>
      </c>
      <c r="B246" s="55" t="s">
        <v>271</v>
      </c>
      <c r="C246" s="44">
        <v>932440000</v>
      </c>
      <c r="D246" s="44">
        <v>932440000</v>
      </c>
      <c r="E246" s="44">
        <v>0</v>
      </c>
      <c r="F246" s="44">
        <v>0</v>
      </c>
      <c r="G246" s="44">
        <v>0</v>
      </c>
      <c r="H246" s="44">
        <v>0</v>
      </c>
      <c r="I246" s="44">
        <v>0</v>
      </c>
      <c r="J246" s="44">
        <v>932440000</v>
      </c>
      <c r="K246" s="44">
        <v>932440000</v>
      </c>
      <c r="L246" s="44">
        <v>0</v>
      </c>
      <c r="M246" s="44">
        <v>0</v>
      </c>
      <c r="N246" s="44">
        <v>0</v>
      </c>
      <c r="O246" s="44">
        <v>0</v>
      </c>
      <c r="P246" s="44">
        <v>0</v>
      </c>
      <c r="Q246" s="44">
        <v>0</v>
      </c>
      <c r="R246" s="41">
        <v>100</v>
      </c>
      <c r="S246" s="41">
        <v>100</v>
      </c>
      <c r="T246" s="41" t="s">
        <v>43</v>
      </c>
      <c r="U246" s="41" t="s">
        <v>43</v>
      </c>
      <c r="V246" s="41"/>
    </row>
    <row r="247" spans="1:22">
      <c r="A247" s="54">
        <v>196</v>
      </c>
      <c r="B247" s="55" t="s">
        <v>272</v>
      </c>
      <c r="C247" s="44">
        <v>171197408304</v>
      </c>
      <c r="D247" s="44">
        <v>171197408304</v>
      </c>
      <c r="E247" s="44">
        <v>0</v>
      </c>
      <c r="F247" s="44">
        <v>0</v>
      </c>
      <c r="G247" s="44">
        <v>0</v>
      </c>
      <c r="H247" s="44">
        <v>0</v>
      </c>
      <c r="I247" s="44">
        <v>0</v>
      </c>
      <c r="J247" s="44">
        <v>171197408304</v>
      </c>
      <c r="K247" s="44">
        <v>171197408304</v>
      </c>
      <c r="L247" s="44">
        <v>0</v>
      </c>
      <c r="M247" s="44">
        <v>0</v>
      </c>
      <c r="N247" s="44">
        <v>0</v>
      </c>
      <c r="O247" s="44">
        <v>0</v>
      </c>
      <c r="P247" s="44">
        <v>0</v>
      </c>
      <c r="Q247" s="44">
        <v>0</v>
      </c>
      <c r="R247" s="41">
        <v>100</v>
      </c>
      <c r="S247" s="41">
        <v>100</v>
      </c>
      <c r="T247" s="41" t="s">
        <v>43</v>
      </c>
      <c r="U247" s="41" t="s">
        <v>43</v>
      </c>
      <c r="V247" s="41"/>
    </row>
    <row r="248" spans="1:22" ht="37.5">
      <c r="A248" s="54">
        <v>197</v>
      </c>
      <c r="B248" s="55" t="s">
        <v>273</v>
      </c>
      <c r="C248" s="44">
        <v>90000000000</v>
      </c>
      <c r="D248" s="44">
        <v>90000000000</v>
      </c>
      <c r="E248" s="44">
        <v>0</v>
      </c>
      <c r="F248" s="44">
        <v>0</v>
      </c>
      <c r="G248" s="44">
        <v>0</v>
      </c>
      <c r="H248" s="44">
        <v>0</v>
      </c>
      <c r="I248" s="44">
        <v>0</v>
      </c>
      <c r="J248" s="44">
        <v>90000000000</v>
      </c>
      <c r="K248" s="44">
        <v>90000000000</v>
      </c>
      <c r="L248" s="44">
        <v>0</v>
      </c>
      <c r="M248" s="44">
        <v>0</v>
      </c>
      <c r="N248" s="44">
        <v>0</v>
      </c>
      <c r="O248" s="44">
        <v>0</v>
      </c>
      <c r="P248" s="44">
        <v>0</v>
      </c>
      <c r="Q248" s="44">
        <v>0</v>
      </c>
      <c r="R248" s="41">
        <v>100</v>
      </c>
      <c r="S248" s="41">
        <v>100</v>
      </c>
      <c r="T248" s="41" t="s">
        <v>43</v>
      </c>
      <c r="U248" s="41" t="s">
        <v>43</v>
      </c>
      <c r="V248" s="41"/>
    </row>
    <row r="249" spans="1:22" ht="75">
      <c r="A249" s="54">
        <v>198</v>
      </c>
      <c r="B249" s="55" t="s">
        <v>274</v>
      </c>
      <c r="C249" s="44">
        <v>52443045000</v>
      </c>
      <c r="D249" s="44">
        <v>52443045000</v>
      </c>
      <c r="E249" s="44">
        <v>0</v>
      </c>
      <c r="F249" s="44">
        <v>0</v>
      </c>
      <c r="G249" s="44">
        <v>0</v>
      </c>
      <c r="H249" s="44">
        <v>0</v>
      </c>
      <c r="I249" s="44">
        <v>0</v>
      </c>
      <c r="J249" s="44">
        <v>52443045000</v>
      </c>
      <c r="K249" s="44">
        <v>52443045000</v>
      </c>
      <c r="L249" s="44">
        <v>0</v>
      </c>
      <c r="M249" s="44">
        <v>0</v>
      </c>
      <c r="N249" s="44">
        <v>0</v>
      </c>
      <c r="O249" s="44">
        <v>0</v>
      </c>
      <c r="P249" s="44">
        <v>0</v>
      </c>
      <c r="Q249" s="44">
        <v>0</v>
      </c>
      <c r="R249" s="41">
        <v>100</v>
      </c>
      <c r="S249" s="41">
        <v>100</v>
      </c>
      <c r="T249" s="41" t="s">
        <v>43</v>
      </c>
      <c r="U249" s="41" t="s">
        <v>43</v>
      </c>
      <c r="V249" s="41"/>
    </row>
    <row r="250" spans="1:22" ht="79.5" customHeight="1">
      <c r="A250" s="54">
        <v>199</v>
      </c>
      <c r="B250" s="55" t="s">
        <v>275</v>
      </c>
      <c r="C250" s="44">
        <v>1322625000</v>
      </c>
      <c r="D250" s="44">
        <v>1322625000</v>
      </c>
      <c r="E250" s="44">
        <v>0</v>
      </c>
      <c r="F250" s="44">
        <v>0</v>
      </c>
      <c r="G250" s="44">
        <v>0</v>
      </c>
      <c r="H250" s="44">
        <v>0</v>
      </c>
      <c r="I250" s="44">
        <v>0</v>
      </c>
      <c r="J250" s="44">
        <v>1322625000</v>
      </c>
      <c r="K250" s="44">
        <v>1322625000</v>
      </c>
      <c r="L250" s="44">
        <v>0</v>
      </c>
      <c r="M250" s="44">
        <v>0</v>
      </c>
      <c r="N250" s="44">
        <v>0</v>
      </c>
      <c r="O250" s="44">
        <v>0</v>
      </c>
      <c r="P250" s="44">
        <v>0</v>
      </c>
      <c r="Q250" s="44">
        <v>0</v>
      </c>
      <c r="R250" s="41">
        <v>100</v>
      </c>
      <c r="S250" s="41">
        <v>100</v>
      </c>
      <c r="T250" s="41" t="s">
        <v>43</v>
      </c>
      <c r="U250" s="41" t="s">
        <v>43</v>
      </c>
      <c r="V250" s="41"/>
    </row>
    <row r="251" spans="1:22" ht="66" customHeight="1">
      <c r="A251" s="54">
        <v>200</v>
      </c>
      <c r="B251" s="55" t="s">
        <v>276</v>
      </c>
      <c r="C251" s="44">
        <v>17010000</v>
      </c>
      <c r="D251" s="44">
        <v>17010000</v>
      </c>
      <c r="E251" s="44">
        <v>0</v>
      </c>
      <c r="F251" s="44">
        <v>0</v>
      </c>
      <c r="G251" s="44">
        <v>0</v>
      </c>
      <c r="H251" s="44">
        <v>0</v>
      </c>
      <c r="I251" s="44">
        <v>0</v>
      </c>
      <c r="J251" s="44">
        <v>17010000</v>
      </c>
      <c r="K251" s="44">
        <v>17010000</v>
      </c>
      <c r="L251" s="44">
        <v>0</v>
      </c>
      <c r="M251" s="44">
        <v>0</v>
      </c>
      <c r="N251" s="44">
        <v>0</v>
      </c>
      <c r="O251" s="44">
        <v>0</v>
      </c>
      <c r="P251" s="44">
        <v>0</v>
      </c>
      <c r="Q251" s="44">
        <v>0</v>
      </c>
      <c r="R251" s="41">
        <v>100</v>
      </c>
      <c r="S251" s="41">
        <v>100</v>
      </c>
      <c r="T251" s="41" t="s">
        <v>43</v>
      </c>
      <c r="U251" s="41" t="s">
        <v>43</v>
      </c>
      <c r="V251" s="41"/>
    </row>
    <row r="252" spans="1:22" ht="66" customHeight="1">
      <c r="A252" s="54">
        <v>201</v>
      </c>
      <c r="B252" s="55" t="s">
        <v>277</v>
      </c>
      <c r="C252" s="44">
        <v>1982750</v>
      </c>
      <c r="D252" s="44">
        <v>1982750</v>
      </c>
      <c r="E252" s="44">
        <v>0</v>
      </c>
      <c r="F252" s="44">
        <v>0</v>
      </c>
      <c r="G252" s="44">
        <v>0</v>
      </c>
      <c r="H252" s="44">
        <v>0</v>
      </c>
      <c r="I252" s="44">
        <v>0</v>
      </c>
      <c r="J252" s="44">
        <v>1982750</v>
      </c>
      <c r="K252" s="44">
        <v>1982750</v>
      </c>
      <c r="L252" s="44">
        <v>0</v>
      </c>
      <c r="M252" s="44">
        <v>0</v>
      </c>
      <c r="N252" s="44">
        <v>0</v>
      </c>
      <c r="O252" s="44">
        <v>0</v>
      </c>
      <c r="P252" s="44">
        <v>0</v>
      </c>
      <c r="Q252" s="44">
        <v>0</v>
      </c>
      <c r="R252" s="41">
        <v>100</v>
      </c>
      <c r="S252" s="41">
        <v>100</v>
      </c>
      <c r="T252" s="41" t="s">
        <v>43</v>
      </c>
      <c r="U252" s="41" t="s">
        <v>43</v>
      </c>
      <c r="V252" s="41"/>
    </row>
    <row r="253" spans="1:22" ht="56.25">
      <c r="A253" s="54">
        <v>202</v>
      </c>
      <c r="B253" s="55" t="s">
        <v>278</v>
      </c>
      <c r="C253" s="44">
        <v>6000000</v>
      </c>
      <c r="D253" s="44">
        <v>6000000</v>
      </c>
      <c r="E253" s="44">
        <v>0</v>
      </c>
      <c r="F253" s="44">
        <v>0</v>
      </c>
      <c r="G253" s="44">
        <v>0</v>
      </c>
      <c r="H253" s="44">
        <v>0</v>
      </c>
      <c r="I253" s="44">
        <v>0</v>
      </c>
      <c r="J253" s="44">
        <v>6000000</v>
      </c>
      <c r="K253" s="44">
        <v>6000000</v>
      </c>
      <c r="L253" s="44">
        <v>0</v>
      </c>
      <c r="M253" s="44">
        <v>0</v>
      </c>
      <c r="N253" s="44">
        <v>0</v>
      </c>
      <c r="O253" s="44">
        <v>0</v>
      </c>
      <c r="P253" s="44">
        <v>0</v>
      </c>
      <c r="Q253" s="44">
        <v>0</v>
      </c>
      <c r="R253" s="41">
        <v>100</v>
      </c>
      <c r="S253" s="41">
        <v>100</v>
      </c>
      <c r="T253" s="41" t="s">
        <v>43</v>
      </c>
      <c r="U253" s="41" t="s">
        <v>43</v>
      </c>
      <c r="V253" s="41"/>
    </row>
    <row r="254" spans="1:22" ht="75">
      <c r="A254" s="54">
        <v>203</v>
      </c>
      <c r="B254" s="55" t="s">
        <v>279</v>
      </c>
      <c r="C254" s="44">
        <v>1022035</v>
      </c>
      <c r="D254" s="44">
        <v>1022035</v>
      </c>
      <c r="E254" s="44">
        <v>0</v>
      </c>
      <c r="F254" s="44">
        <v>0</v>
      </c>
      <c r="G254" s="44">
        <v>0</v>
      </c>
      <c r="H254" s="44">
        <v>0</v>
      </c>
      <c r="I254" s="44">
        <v>0</v>
      </c>
      <c r="J254" s="44">
        <v>1022035</v>
      </c>
      <c r="K254" s="44">
        <v>1022035</v>
      </c>
      <c r="L254" s="44">
        <v>0</v>
      </c>
      <c r="M254" s="44">
        <v>0</v>
      </c>
      <c r="N254" s="44">
        <v>0</v>
      </c>
      <c r="O254" s="44">
        <v>0</v>
      </c>
      <c r="P254" s="44">
        <v>0</v>
      </c>
      <c r="Q254" s="44">
        <v>0</v>
      </c>
      <c r="R254" s="41">
        <v>100</v>
      </c>
      <c r="S254" s="41">
        <v>100</v>
      </c>
      <c r="T254" s="41" t="s">
        <v>43</v>
      </c>
      <c r="U254" s="41" t="s">
        <v>43</v>
      </c>
      <c r="V254" s="41"/>
    </row>
    <row r="255" spans="1:22" ht="56.25">
      <c r="A255" s="54">
        <v>204</v>
      </c>
      <c r="B255" s="55" t="s">
        <v>280</v>
      </c>
      <c r="C255" s="44">
        <v>108875230</v>
      </c>
      <c r="D255" s="44">
        <v>108875230</v>
      </c>
      <c r="E255" s="44">
        <v>0</v>
      </c>
      <c r="F255" s="44">
        <v>0</v>
      </c>
      <c r="G255" s="44">
        <v>0</v>
      </c>
      <c r="H255" s="44">
        <v>0</v>
      </c>
      <c r="I255" s="44">
        <v>0</v>
      </c>
      <c r="J255" s="44">
        <v>108875230</v>
      </c>
      <c r="K255" s="44">
        <v>108875230</v>
      </c>
      <c r="L255" s="44">
        <v>0</v>
      </c>
      <c r="M255" s="44">
        <v>0</v>
      </c>
      <c r="N255" s="44">
        <v>0</v>
      </c>
      <c r="O255" s="44">
        <v>0</v>
      </c>
      <c r="P255" s="44">
        <v>0</v>
      </c>
      <c r="Q255" s="44">
        <v>0</v>
      </c>
      <c r="R255" s="41">
        <v>100</v>
      </c>
      <c r="S255" s="41">
        <v>100</v>
      </c>
      <c r="T255" s="41" t="s">
        <v>43</v>
      </c>
      <c r="U255" s="41" t="s">
        <v>43</v>
      </c>
      <c r="V255" s="41"/>
    </row>
    <row r="256" spans="1:22" s="50" customFormat="1" ht="37.5">
      <c r="A256" s="61" t="s">
        <v>281</v>
      </c>
      <c r="B256" s="62" t="s">
        <v>282</v>
      </c>
      <c r="C256" s="37">
        <v>63971226274</v>
      </c>
      <c r="D256" s="37">
        <v>0</v>
      </c>
      <c r="E256" s="37">
        <v>63971226274</v>
      </c>
      <c r="F256" s="37">
        <v>0</v>
      </c>
      <c r="G256" s="37">
        <v>0</v>
      </c>
      <c r="H256" s="37">
        <v>0</v>
      </c>
      <c r="I256" s="37">
        <v>0</v>
      </c>
      <c r="J256" s="37">
        <v>63394269046</v>
      </c>
      <c r="K256" s="37">
        <v>0</v>
      </c>
      <c r="L256" s="37">
        <v>63394269046</v>
      </c>
      <c r="M256" s="37">
        <v>0</v>
      </c>
      <c r="N256" s="37">
        <v>0</v>
      </c>
      <c r="O256" s="37">
        <v>0</v>
      </c>
      <c r="P256" s="37">
        <v>0</v>
      </c>
      <c r="Q256" s="37">
        <v>0</v>
      </c>
      <c r="R256" s="38">
        <v>99.098098845989298</v>
      </c>
      <c r="S256" s="38" t="s">
        <v>43</v>
      </c>
      <c r="T256" s="38">
        <v>99.098098845989298</v>
      </c>
      <c r="U256" s="38" t="s">
        <v>43</v>
      </c>
      <c r="V256" s="38"/>
    </row>
    <row r="257" spans="1:22">
      <c r="A257" s="54">
        <v>1</v>
      </c>
      <c r="B257" s="55" t="s">
        <v>283</v>
      </c>
      <c r="C257" s="44">
        <v>1540824494</v>
      </c>
      <c r="D257" s="44">
        <v>0</v>
      </c>
      <c r="E257" s="44">
        <v>1540824494</v>
      </c>
      <c r="F257" s="44">
        <v>0</v>
      </c>
      <c r="G257" s="44">
        <v>0</v>
      </c>
      <c r="H257" s="44">
        <v>0</v>
      </c>
      <c r="I257" s="44">
        <v>0</v>
      </c>
      <c r="J257" s="44">
        <v>1540824494</v>
      </c>
      <c r="K257" s="44">
        <v>0</v>
      </c>
      <c r="L257" s="44">
        <v>1540824494</v>
      </c>
      <c r="M257" s="44">
        <v>0</v>
      </c>
      <c r="N257" s="44">
        <v>0</v>
      </c>
      <c r="O257" s="44">
        <v>0</v>
      </c>
      <c r="P257" s="44">
        <v>0</v>
      </c>
      <c r="Q257" s="44">
        <v>0</v>
      </c>
      <c r="R257" s="41">
        <v>100</v>
      </c>
      <c r="S257" s="41" t="s">
        <v>43</v>
      </c>
      <c r="T257" s="41">
        <v>100</v>
      </c>
      <c r="U257" s="41" t="s">
        <v>43</v>
      </c>
      <c r="V257" s="41"/>
    </row>
    <row r="258" spans="1:22">
      <c r="A258" s="54">
        <v>2</v>
      </c>
      <c r="B258" s="55" t="s">
        <v>284</v>
      </c>
      <c r="C258" s="44">
        <v>1387483979</v>
      </c>
      <c r="D258" s="44">
        <v>0</v>
      </c>
      <c r="E258" s="44">
        <v>1387483979</v>
      </c>
      <c r="F258" s="44">
        <v>0</v>
      </c>
      <c r="G258" s="44">
        <v>0</v>
      </c>
      <c r="H258" s="44">
        <v>0</v>
      </c>
      <c r="I258" s="44">
        <v>0</v>
      </c>
      <c r="J258" s="44">
        <v>1387483979</v>
      </c>
      <c r="K258" s="44">
        <v>0</v>
      </c>
      <c r="L258" s="44">
        <v>1387483979</v>
      </c>
      <c r="M258" s="44">
        <v>0</v>
      </c>
      <c r="N258" s="44">
        <v>0</v>
      </c>
      <c r="O258" s="44">
        <v>0</v>
      </c>
      <c r="P258" s="44">
        <v>0</v>
      </c>
      <c r="Q258" s="44">
        <v>0</v>
      </c>
      <c r="R258" s="41">
        <v>100</v>
      </c>
      <c r="S258" s="41" t="s">
        <v>43</v>
      </c>
      <c r="T258" s="41">
        <v>100</v>
      </c>
      <c r="U258" s="41" t="s">
        <v>43</v>
      </c>
      <c r="V258" s="41"/>
    </row>
    <row r="259" spans="1:22">
      <c r="A259" s="54">
        <v>3</v>
      </c>
      <c r="B259" s="55" t="s">
        <v>285</v>
      </c>
      <c r="C259" s="44">
        <v>1390424720</v>
      </c>
      <c r="D259" s="44">
        <v>0</v>
      </c>
      <c r="E259" s="44">
        <v>1390424720</v>
      </c>
      <c r="F259" s="44">
        <v>0</v>
      </c>
      <c r="G259" s="44">
        <v>0</v>
      </c>
      <c r="H259" s="44">
        <v>0</v>
      </c>
      <c r="I259" s="44">
        <v>0</v>
      </c>
      <c r="J259" s="44">
        <v>1390424720</v>
      </c>
      <c r="K259" s="44">
        <v>0</v>
      </c>
      <c r="L259" s="44">
        <v>1390424720</v>
      </c>
      <c r="M259" s="44">
        <v>0</v>
      </c>
      <c r="N259" s="44">
        <v>0</v>
      </c>
      <c r="O259" s="44">
        <v>0</v>
      </c>
      <c r="P259" s="44">
        <v>0</v>
      </c>
      <c r="Q259" s="44">
        <v>0</v>
      </c>
      <c r="R259" s="41">
        <v>100</v>
      </c>
      <c r="S259" s="41" t="s">
        <v>43</v>
      </c>
      <c r="T259" s="41">
        <v>100</v>
      </c>
      <c r="U259" s="41" t="s">
        <v>43</v>
      </c>
      <c r="V259" s="41"/>
    </row>
    <row r="260" spans="1:22">
      <c r="A260" s="54">
        <v>4</v>
      </c>
      <c r="B260" s="55" t="s">
        <v>286</v>
      </c>
      <c r="C260" s="44">
        <v>14606638867</v>
      </c>
      <c r="D260" s="44">
        <v>0</v>
      </c>
      <c r="E260" s="44">
        <v>14606638867</v>
      </c>
      <c r="F260" s="44">
        <v>0</v>
      </c>
      <c r="G260" s="44">
        <v>0</v>
      </c>
      <c r="H260" s="44">
        <v>0</v>
      </c>
      <c r="I260" s="44">
        <v>0</v>
      </c>
      <c r="J260" s="44">
        <v>14606638867</v>
      </c>
      <c r="K260" s="44">
        <v>0</v>
      </c>
      <c r="L260" s="44">
        <v>14606638867</v>
      </c>
      <c r="M260" s="44">
        <v>0</v>
      </c>
      <c r="N260" s="44">
        <v>0</v>
      </c>
      <c r="O260" s="44">
        <v>0</v>
      </c>
      <c r="P260" s="44">
        <v>0</v>
      </c>
      <c r="Q260" s="44">
        <v>0</v>
      </c>
      <c r="R260" s="41">
        <v>100</v>
      </c>
      <c r="S260" s="41" t="s">
        <v>43</v>
      </c>
      <c r="T260" s="41">
        <v>100</v>
      </c>
      <c r="U260" s="41" t="s">
        <v>43</v>
      </c>
      <c r="V260" s="41"/>
    </row>
    <row r="261" spans="1:22">
      <c r="A261" s="54">
        <v>5</v>
      </c>
      <c r="B261" s="55" t="s">
        <v>287</v>
      </c>
      <c r="C261" s="44">
        <v>606452931</v>
      </c>
      <c r="D261" s="44">
        <v>0</v>
      </c>
      <c r="E261" s="44">
        <v>606452931</v>
      </c>
      <c r="F261" s="44">
        <v>0</v>
      </c>
      <c r="G261" s="44">
        <v>0</v>
      </c>
      <c r="H261" s="44">
        <v>0</v>
      </c>
      <c r="I261" s="44">
        <v>0</v>
      </c>
      <c r="J261" s="44">
        <v>606452931</v>
      </c>
      <c r="K261" s="44">
        <v>0</v>
      </c>
      <c r="L261" s="44">
        <v>606452931</v>
      </c>
      <c r="M261" s="44">
        <v>0</v>
      </c>
      <c r="N261" s="44">
        <v>0</v>
      </c>
      <c r="O261" s="44">
        <v>0</v>
      </c>
      <c r="P261" s="44">
        <v>0</v>
      </c>
      <c r="Q261" s="44">
        <v>0</v>
      </c>
      <c r="R261" s="41">
        <v>100</v>
      </c>
      <c r="S261" s="41" t="s">
        <v>43</v>
      </c>
      <c r="T261" s="41">
        <v>100</v>
      </c>
      <c r="U261" s="41" t="s">
        <v>43</v>
      </c>
      <c r="V261" s="41"/>
    </row>
    <row r="262" spans="1:22">
      <c r="A262" s="54">
        <v>6</v>
      </c>
      <c r="B262" s="55" t="s">
        <v>288</v>
      </c>
      <c r="C262" s="44">
        <v>1841216218</v>
      </c>
      <c r="D262" s="44">
        <v>0</v>
      </c>
      <c r="E262" s="44">
        <v>1841216218</v>
      </c>
      <c r="F262" s="44">
        <v>0</v>
      </c>
      <c r="G262" s="44">
        <v>0</v>
      </c>
      <c r="H262" s="44">
        <v>0</v>
      </c>
      <c r="I262" s="44">
        <v>0</v>
      </c>
      <c r="J262" s="44">
        <v>1841216218</v>
      </c>
      <c r="K262" s="44">
        <v>0</v>
      </c>
      <c r="L262" s="44">
        <v>1841216218</v>
      </c>
      <c r="M262" s="44">
        <v>0</v>
      </c>
      <c r="N262" s="44">
        <v>0</v>
      </c>
      <c r="O262" s="44">
        <v>0</v>
      </c>
      <c r="P262" s="44">
        <v>0</v>
      </c>
      <c r="Q262" s="44">
        <v>0</v>
      </c>
      <c r="R262" s="41">
        <v>100</v>
      </c>
      <c r="S262" s="41" t="s">
        <v>43</v>
      </c>
      <c r="T262" s="41">
        <v>100</v>
      </c>
      <c r="U262" s="41" t="s">
        <v>43</v>
      </c>
      <c r="V262" s="41"/>
    </row>
    <row r="263" spans="1:22">
      <c r="A263" s="54">
        <v>7</v>
      </c>
      <c r="B263" s="55" t="s">
        <v>289</v>
      </c>
      <c r="C263" s="44">
        <v>1625156457</v>
      </c>
      <c r="D263" s="44">
        <v>0</v>
      </c>
      <c r="E263" s="44">
        <v>1625156457</v>
      </c>
      <c r="F263" s="44">
        <v>0</v>
      </c>
      <c r="G263" s="44">
        <v>0</v>
      </c>
      <c r="H263" s="44">
        <v>0</v>
      </c>
      <c r="I263" s="44">
        <v>0</v>
      </c>
      <c r="J263" s="44">
        <v>1462786097</v>
      </c>
      <c r="K263" s="44">
        <v>0</v>
      </c>
      <c r="L263" s="44">
        <v>1462786097</v>
      </c>
      <c r="M263" s="44">
        <v>0</v>
      </c>
      <c r="N263" s="44">
        <v>0</v>
      </c>
      <c r="O263" s="44">
        <v>0</v>
      </c>
      <c r="P263" s="44">
        <v>0</v>
      </c>
      <c r="Q263" s="44">
        <v>0</v>
      </c>
      <c r="R263" s="41">
        <v>90.008939797726811</v>
      </c>
      <c r="S263" s="41" t="s">
        <v>43</v>
      </c>
      <c r="T263" s="41">
        <v>90.008939797726811</v>
      </c>
      <c r="U263" s="41" t="s">
        <v>43</v>
      </c>
      <c r="V263" s="41"/>
    </row>
    <row r="264" spans="1:22">
      <c r="A264" s="54">
        <v>8</v>
      </c>
      <c r="B264" s="55" t="s">
        <v>290</v>
      </c>
      <c r="C264" s="44">
        <v>605032252</v>
      </c>
      <c r="D264" s="44">
        <v>0</v>
      </c>
      <c r="E264" s="44">
        <v>605032252</v>
      </c>
      <c r="F264" s="44">
        <v>0</v>
      </c>
      <c r="G264" s="44">
        <v>0</v>
      </c>
      <c r="H264" s="44">
        <v>0</v>
      </c>
      <c r="I264" s="44">
        <v>0</v>
      </c>
      <c r="J264" s="44">
        <v>605032252</v>
      </c>
      <c r="K264" s="44">
        <v>0</v>
      </c>
      <c r="L264" s="44">
        <v>605032252</v>
      </c>
      <c r="M264" s="44">
        <v>0</v>
      </c>
      <c r="N264" s="44">
        <v>0</v>
      </c>
      <c r="O264" s="44">
        <v>0</v>
      </c>
      <c r="P264" s="44">
        <v>0</v>
      </c>
      <c r="Q264" s="44">
        <v>0</v>
      </c>
      <c r="R264" s="41">
        <v>100</v>
      </c>
      <c r="S264" s="41" t="s">
        <v>43</v>
      </c>
      <c r="T264" s="41">
        <v>100</v>
      </c>
      <c r="U264" s="41" t="s">
        <v>43</v>
      </c>
      <c r="V264" s="41"/>
    </row>
    <row r="265" spans="1:22">
      <c r="A265" s="54">
        <v>9</v>
      </c>
      <c r="B265" s="55" t="s">
        <v>291</v>
      </c>
      <c r="C265" s="44">
        <v>486000000</v>
      </c>
      <c r="D265" s="44">
        <v>0</v>
      </c>
      <c r="E265" s="44">
        <v>486000000</v>
      </c>
      <c r="F265" s="44">
        <v>0</v>
      </c>
      <c r="G265" s="44">
        <v>0</v>
      </c>
      <c r="H265" s="44">
        <v>0</v>
      </c>
      <c r="I265" s="44">
        <v>0</v>
      </c>
      <c r="J265" s="44">
        <v>392735298</v>
      </c>
      <c r="K265" s="44">
        <v>0</v>
      </c>
      <c r="L265" s="44">
        <v>392735298</v>
      </c>
      <c r="M265" s="44">
        <v>0</v>
      </c>
      <c r="N265" s="44">
        <v>0</v>
      </c>
      <c r="O265" s="44">
        <v>0</v>
      </c>
      <c r="P265" s="44">
        <v>0</v>
      </c>
      <c r="Q265" s="44">
        <v>0</v>
      </c>
      <c r="R265" s="41">
        <v>80.809732098765437</v>
      </c>
      <c r="S265" s="41" t="s">
        <v>43</v>
      </c>
      <c r="T265" s="41">
        <v>80.809732098765437</v>
      </c>
      <c r="U265" s="41" t="s">
        <v>43</v>
      </c>
      <c r="V265" s="41"/>
    </row>
    <row r="266" spans="1:22">
      <c r="A266" s="54">
        <v>10</v>
      </c>
      <c r="B266" s="55" t="s">
        <v>292</v>
      </c>
      <c r="C266" s="44">
        <v>533000000</v>
      </c>
      <c r="D266" s="44">
        <v>0</v>
      </c>
      <c r="E266" s="44">
        <v>533000000</v>
      </c>
      <c r="F266" s="44">
        <v>0</v>
      </c>
      <c r="G266" s="44">
        <v>0</v>
      </c>
      <c r="H266" s="44">
        <v>0</v>
      </c>
      <c r="I266" s="44">
        <v>0</v>
      </c>
      <c r="J266" s="44">
        <v>414801159</v>
      </c>
      <c r="K266" s="44">
        <v>0</v>
      </c>
      <c r="L266" s="44">
        <v>414801159</v>
      </c>
      <c r="M266" s="44">
        <v>0</v>
      </c>
      <c r="N266" s="44">
        <v>0</v>
      </c>
      <c r="O266" s="44">
        <v>0</v>
      </c>
      <c r="P266" s="44">
        <v>0</v>
      </c>
      <c r="Q266" s="44">
        <v>0</v>
      </c>
      <c r="R266" s="41">
        <v>77.82385722326454</v>
      </c>
      <c r="S266" s="41" t="s">
        <v>43</v>
      </c>
      <c r="T266" s="41">
        <v>77.82385722326454</v>
      </c>
      <c r="U266" s="41" t="s">
        <v>43</v>
      </c>
      <c r="V266" s="41"/>
    </row>
    <row r="267" spans="1:22" ht="37.5">
      <c r="A267" s="54">
        <v>11</v>
      </c>
      <c r="B267" s="55" t="s">
        <v>293</v>
      </c>
      <c r="C267" s="44">
        <v>318000000</v>
      </c>
      <c r="D267" s="44">
        <v>0</v>
      </c>
      <c r="E267" s="44">
        <v>318000000</v>
      </c>
      <c r="F267" s="44">
        <v>0</v>
      </c>
      <c r="G267" s="44">
        <v>0</v>
      </c>
      <c r="H267" s="44">
        <v>0</v>
      </c>
      <c r="I267" s="44">
        <v>0</v>
      </c>
      <c r="J267" s="44">
        <v>114876675</v>
      </c>
      <c r="K267" s="44">
        <v>0</v>
      </c>
      <c r="L267" s="44">
        <v>114876675</v>
      </c>
      <c r="M267" s="44">
        <v>0</v>
      </c>
      <c r="N267" s="44">
        <v>0</v>
      </c>
      <c r="O267" s="44">
        <v>0</v>
      </c>
      <c r="P267" s="44">
        <v>0</v>
      </c>
      <c r="Q267" s="44">
        <v>0</v>
      </c>
      <c r="R267" s="41">
        <v>36.124740566037737</v>
      </c>
      <c r="S267" s="41" t="s">
        <v>43</v>
      </c>
      <c r="T267" s="41">
        <v>36.124740566037737</v>
      </c>
      <c r="U267" s="41" t="s">
        <v>43</v>
      </c>
      <c r="V267" s="41"/>
    </row>
    <row r="268" spans="1:22" ht="60" customHeight="1">
      <c r="A268" s="54">
        <v>12</v>
      </c>
      <c r="B268" s="55" t="s">
        <v>294</v>
      </c>
      <c r="C268" s="44">
        <v>516996356</v>
      </c>
      <c r="D268" s="44">
        <v>0</v>
      </c>
      <c r="E268" s="44">
        <v>516996356</v>
      </c>
      <c r="F268" s="44">
        <v>0</v>
      </c>
      <c r="G268" s="44">
        <v>0</v>
      </c>
      <c r="H268" s="44">
        <v>0</v>
      </c>
      <c r="I268" s="44">
        <v>0</v>
      </c>
      <c r="J268" s="44">
        <v>516996356</v>
      </c>
      <c r="K268" s="44">
        <v>0</v>
      </c>
      <c r="L268" s="44">
        <v>516996356</v>
      </c>
      <c r="M268" s="44">
        <v>0</v>
      </c>
      <c r="N268" s="44">
        <v>0</v>
      </c>
      <c r="O268" s="44">
        <v>0</v>
      </c>
      <c r="P268" s="44">
        <v>0</v>
      </c>
      <c r="Q268" s="44">
        <v>0</v>
      </c>
      <c r="R268" s="41">
        <v>100</v>
      </c>
      <c r="S268" s="41" t="s">
        <v>43</v>
      </c>
      <c r="T268" s="41">
        <v>100</v>
      </c>
      <c r="U268" s="41" t="s">
        <v>43</v>
      </c>
      <c r="V268" s="41"/>
    </row>
    <row r="269" spans="1:22">
      <c r="A269" s="54">
        <v>13</v>
      </c>
      <c r="B269" s="55" t="s">
        <v>295</v>
      </c>
      <c r="C269" s="44">
        <v>38514000000</v>
      </c>
      <c r="D269" s="44">
        <v>0</v>
      </c>
      <c r="E269" s="44">
        <v>38514000000</v>
      </c>
      <c r="F269" s="44">
        <v>0</v>
      </c>
      <c r="G269" s="44">
        <v>0</v>
      </c>
      <c r="H269" s="44">
        <v>0</v>
      </c>
      <c r="I269" s="44">
        <v>0</v>
      </c>
      <c r="J269" s="44">
        <v>38514000000</v>
      </c>
      <c r="K269" s="44">
        <v>0</v>
      </c>
      <c r="L269" s="44">
        <v>38514000000</v>
      </c>
      <c r="M269" s="44">
        <v>0</v>
      </c>
      <c r="N269" s="44">
        <v>0</v>
      </c>
      <c r="O269" s="44">
        <v>0</v>
      </c>
      <c r="P269" s="44">
        <v>0</v>
      </c>
      <c r="Q269" s="44">
        <v>0</v>
      </c>
      <c r="R269" s="41">
        <v>100</v>
      </c>
      <c r="S269" s="41" t="s">
        <v>43</v>
      </c>
      <c r="T269" s="41">
        <v>100</v>
      </c>
      <c r="U269" s="41" t="s">
        <v>43</v>
      </c>
      <c r="V269" s="41"/>
    </row>
    <row r="270" spans="1:22" s="50" customFormat="1">
      <c r="A270" s="63" t="s">
        <v>296</v>
      </c>
      <c r="B270" s="64" t="s">
        <v>297</v>
      </c>
      <c r="C270" s="65">
        <v>148288129030</v>
      </c>
      <c r="D270" s="65">
        <v>0</v>
      </c>
      <c r="E270" s="65">
        <v>148288129030</v>
      </c>
      <c r="F270" s="65">
        <v>0</v>
      </c>
      <c r="G270" s="65">
        <v>0</v>
      </c>
      <c r="H270" s="65">
        <v>0</v>
      </c>
      <c r="I270" s="65">
        <v>0</v>
      </c>
      <c r="J270" s="65">
        <v>107137808426</v>
      </c>
      <c r="K270" s="65">
        <v>0</v>
      </c>
      <c r="L270" s="65">
        <v>107137808426</v>
      </c>
      <c r="M270" s="65">
        <v>0</v>
      </c>
      <c r="N270" s="65">
        <v>0</v>
      </c>
      <c r="O270" s="65">
        <v>0</v>
      </c>
      <c r="P270" s="65">
        <v>0</v>
      </c>
      <c r="Q270" s="65">
        <v>37740000000</v>
      </c>
      <c r="R270" s="38">
        <v>72.249753993676109</v>
      </c>
      <c r="S270" s="38" t="s">
        <v>43</v>
      </c>
      <c r="T270" s="38">
        <v>72.249753993676109</v>
      </c>
      <c r="U270" s="38" t="s">
        <v>43</v>
      </c>
      <c r="V270" s="66"/>
    </row>
    <row r="271" spans="1:22">
      <c r="A271" s="54">
        <v>1</v>
      </c>
      <c r="B271" s="55" t="s">
        <v>298</v>
      </c>
      <c r="C271" s="44">
        <v>16719734000</v>
      </c>
      <c r="D271" s="44">
        <v>0</v>
      </c>
      <c r="E271" s="44">
        <v>16719734000</v>
      </c>
      <c r="F271" s="44">
        <v>0</v>
      </c>
      <c r="G271" s="44">
        <v>0</v>
      </c>
      <c r="H271" s="44">
        <v>0</v>
      </c>
      <c r="I271" s="44">
        <v>0</v>
      </c>
      <c r="J271" s="44">
        <v>15297224000</v>
      </c>
      <c r="K271" s="44">
        <v>0</v>
      </c>
      <c r="L271" s="44">
        <v>15297224000</v>
      </c>
      <c r="M271" s="44">
        <v>0</v>
      </c>
      <c r="N271" s="44">
        <v>0</v>
      </c>
      <c r="O271" s="44">
        <v>0</v>
      </c>
      <c r="P271" s="44">
        <v>0</v>
      </c>
      <c r="Q271" s="44">
        <v>0</v>
      </c>
      <c r="R271" s="41">
        <v>91.492029717697662</v>
      </c>
      <c r="S271" s="41" t="s">
        <v>43</v>
      </c>
      <c r="T271" s="41">
        <v>91.492029717697662</v>
      </c>
      <c r="U271" s="41" t="s">
        <v>43</v>
      </c>
      <c r="V271" s="41"/>
    </row>
    <row r="272" spans="1:22">
      <c r="A272" s="54">
        <v>2</v>
      </c>
      <c r="B272" s="55" t="s">
        <v>299</v>
      </c>
      <c r="C272" s="44">
        <v>7258676000</v>
      </c>
      <c r="D272" s="44">
        <v>0</v>
      </c>
      <c r="E272" s="44">
        <v>7258676000</v>
      </c>
      <c r="F272" s="44">
        <v>0</v>
      </c>
      <c r="G272" s="44">
        <v>0</v>
      </c>
      <c r="H272" s="44">
        <v>0</v>
      </c>
      <c r="I272" s="44">
        <v>0</v>
      </c>
      <c r="J272" s="44">
        <v>7215249000</v>
      </c>
      <c r="K272" s="44">
        <v>0</v>
      </c>
      <c r="L272" s="44">
        <v>7215249000</v>
      </c>
      <c r="M272" s="44">
        <v>0</v>
      </c>
      <c r="N272" s="44">
        <v>0</v>
      </c>
      <c r="O272" s="44">
        <v>0</v>
      </c>
      <c r="P272" s="44">
        <v>0</v>
      </c>
      <c r="Q272" s="44">
        <v>0</v>
      </c>
      <c r="R272" s="41">
        <v>99.401722848629689</v>
      </c>
      <c r="S272" s="41" t="s">
        <v>43</v>
      </c>
      <c r="T272" s="41">
        <v>99.401722848629689</v>
      </c>
      <c r="U272" s="41" t="s">
        <v>43</v>
      </c>
      <c r="V272" s="41"/>
    </row>
    <row r="273" spans="1:22">
      <c r="A273" s="54">
        <v>3</v>
      </c>
      <c r="B273" s="55" t="s">
        <v>300</v>
      </c>
      <c r="C273" s="44">
        <v>7092838000</v>
      </c>
      <c r="D273" s="44">
        <v>0</v>
      </c>
      <c r="E273" s="44">
        <v>7092838000</v>
      </c>
      <c r="F273" s="44">
        <v>0</v>
      </c>
      <c r="G273" s="44">
        <v>0</v>
      </c>
      <c r="H273" s="44">
        <v>0</v>
      </c>
      <c r="I273" s="44">
        <v>0</v>
      </c>
      <c r="J273" s="44">
        <v>7090686338</v>
      </c>
      <c r="K273" s="44">
        <v>0</v>
      </c>
      <c r="L273" s="44">
        <v>7090686338</v>
      </c>
      <c r="M273" s="44">
        <v>0</v>
      </c>
      <c r="N273" s="44">
        <v>0</v>
      </c>
      <c r="O273" s="44">
        <v>0</v>
      </c>
      <c r="P273" s="44">
        <v>0</v>
      </c>
      <c r="Q273" s="44">
        <v>0</v>
      </c>
      <c r="R273" s="41">
        <v>99.969664300805974</v>
      </c>
      <c r="S273" s="41" t="s">
        <v>43</v>
      </c>
      <c r="T273" s="41">
        <v>99.969664300805974</v>
      </c>
      <c r="U273" s="41" t="s">
        <v>43</v>
      </c>
      <c r="V273" s="41"/>
    </row>
    <row r="274" spans="1:22">
      <c r="A274" s="54">
        <v>4</v>
      </c>
      <c r="B274" s="55" t="s">
        <v>301</v>
      </c>
      <c r="C274" s="44">
        <v>6208000000</v>
      </c>
      <c r="D274" s="44">
        <v>0</v>
      </c>
      <c r="E274" s="44">
        <v>6208000000</v>
      </c>
      <c r="F274" s="44">
        <v>0</v>
      </c>
      <c r="G274" s="44">
        <v>0</v>
      </c>
      <c r="H274" s="44">
        <v>0</v>
      </c>
      <c r="I274" s="44">
        <v>0</v>
      </c>
      <c r="J274" s="44">
        <v>6153640000</v>
      </c>
      <c r="K274" s="44">
        <v>0</v>
      </c>
      <c r="L274" s="44">
        <v>6153640000</v>
      </c>
      <c r="M274" s="44">
        <v>0</v>
      </c>
      <c r="N274" s="44">
        <v>0</v>
      </c>
      <c r="O274" s="44">
        <v>0</v>
      </c>
      <c r="P274" s="44">
        <v>0</v>
      </c>
      <c r="Q274" s="44">
        <v>0</v>
      </c>
      <c r="R274" s="41">
        <v>99.124355670103085</v>
      </c>
      <c r="S274" s="41" t="s">
        <v>43</v>
      </c>
      <c r="T274" s="41">
        <v>99.124355670103085</v>
      </c>
      <c r="U274" s="41" t="s">
        <v>43</v>
      </c>
      <c r="V274" s="41"/>
    </row>
    <row r="275" spans="1:22">
      <c r="A275" s="54">
        <v>5</v>
      </c>
      <c r="B275" s="55" t="s">
        <v>302</v>
      </c>
      <c r="C275" s="44">
        <v>2444000000</v>
      </c>
      <c r="D275" s="44">
        <v>0</v>
      </c>
      <c r="E275" s="44">
        <v>2444000000</v>
      </c>
      <c r="F275" s="44">
        <v>0</v>
      </c>
      <c r="G275" s="44">
        <v>0</v>
      </c>
      <c r="H275" s="44">
        <v>0</v>
      </c>
      <c r="I275" s="44">
        <v>0</v>
      </c>
      <c r="J275" s="44">
        <v>2438300000</v>
      </c>
      <c r="K275" s="44">
        <v>0</v>
      </c>
      <c r="L275" s="44">
        <v>2438300000</v>
      </c>
      <c r="M275" s="44">
        <v>0</v>
      </c>
      <c r="N275" s="44">
        <v>0</v>
      </c>
      <c r="O275" s="44">
        <v>0</v>
      </c>
      <c r="P275" s="44">
        <v>0</v>
      </c>
      <c r="Q275" s="44">
        <v>0</v>
      </c>
      <c r="R275" s="41">
        <v>99.766775777414068</v>
      </c>
      <c r="S275" s="41" t="s">
        <v>43</v>
      </c>
      <c r="T275" s="41">
        <v>99.766775777414068</v>
      </c>
      <c r="U275" s="41" t="s">
        <v>43</v>
      </c>
      <c r="V275" s="41"/>
    </row>
    <row r="276" spans="1:22">
      <c r="A276" s="54">
        <v>6</v>
      </c>
      <c r="B276" s="55" t="s">
        <v>303</v>
      </c>
      <c r="C276" s="44">
        <v>838000000</v>
      </c>
      <c r="D276" s="44">
        <v>0</v>
      </c>
      <c r="E276" s="44">
        <v>838000000</v>
      </c>
      <c r="F276" s="44">
        <v>0</v>
      </c>
      <c r="G276" s="44">
        <v>0</v>
      </c>
      <c r="H276" s="44">
        <v>0</v>
      </c>
      <c r="I276" s="44">
        <v>0</v>
      </c>
      <c r="J276" s="44">
        <v>835684980</v>
      </c>
      <c r="K276" s="44">
        <v>0</v>
      </c>
      <c r="L276" s="44">
        <v>835684980</v>
      </c>
      <c r="M276" s="44">
        <v>0</v>
      </c>
      <c r="N276" s="44">
        <v>0</v>
      </c>
      <c r="O276" s="44">
        <v>0</v>
      </c>
      <c r="P276" s="44">
        <v>0</v>
      </c>
      <c r="Q276" s="44">
        <v>0</v>
      </c>
      <c r="R276" s="41">
        <v>99.723744630071593</v>
      </c>
      <c r="S276" s="41" t="s">
        <v>43</v>
      </c>
      <c r="T276" s="41">
        <v>99.723744630071593</v>
      </c>
      <c r="U276" s="41" t="s">
        <v>43</v>
      </c>
      <c r="V276" s="41"/>
    </row>
    <row r="277" spans="1:22">
      <c r="A277" s="54">
        <v>7</v>
      </c>
      <c r="B277" s="55" t="s">
        <v>304</v>
      </c>
      <c r="C277" s="44">
        <v>307000000</v>
      </c>
      <c r="D277" s="44">
        <v>0</v>
      </c>
      <c r="E277" s="44">
        <v>307000000</v>
      </c>
      <c r="F277" s="44">
        <v>0</v>
      </c>
      <c r="G277" s="44">
        <v>0</v>
      </c>
      <c r="H277" s="44">
        <v>0</v>
      </c>
      <c r="I277" s="44">
        <v>0</v>
      </c>
      <c r="J277" s="44">
        <v>306094000</v>
      </c>
      <c r="K277" s="44">
        <v>0</v>
      </c>
      <c r="L277" s="44">
        <v>306094000</v>
      </c>
      <c r="M277" s="44">
        <v>0</v>
      </c>
      <c r="N277" s="44">
        <v>0</v>
      </c>
      <c r="O277" s="44">
        <v>0</v>
      </c>
      <c r="P277" s="44">
        <v>0</v>
      </c>
      <c r="Q277" s="44">
        <v>0</v>
      </c>
      <c r="R277" s="41">
        <v>99.704885993485334</v>
      </c>
      <c r="S277" s="41" t="s">
        <v>43</v>
      </c>
      <c r="T277" s="41">
        <v>99.704885993485334</v>
      </c>
      <c r="U277" s="41" t="s">
        <v>43</v>
      </c>
      <c r="V277" s="41"/>
    </row>
    <row r="278" spans="1:22">
      <c r="A278" s="54">
        <v>8</v>
      </c>
      <c r="B278" s="55" t="s">
        <v>305</v>
      </c>
      <c r="C278" s="44">
        <v>1149000000</v>
      </c>
      <c r="D278" s="44">
        <v>0</v>
      </c>
      <c r="E278" s="44">
        <v>1149000000</v>
      </c>
      <c r="F278" s="44">
        <v>0</v>
      </c>
      <c r="G278" s="44">
        <v>0</v>
      </c>
      <c r="H278" s="44">
        <v>0</v>
      </c>
      <c r="I278" s="44">
        <v>0</v>
      </c>
      <c r="J278" s="44">
        <v>1149000000</v>
      </c>
      <c r="K278" s="44">
        <v>0</v>
      </c>
      <c r="L278" s="44">
        <v>1149000000</v>
      </c>
      <c r="M278" s="44">
        <v>0</v>
      </c>
      <c r="N278" s="44">
        <v>0</v>
      </c>
      <c r="O278" s="44">
        <v>0</v>
      </c>
      <c r="P278" s="44">
        <v>0</v>
      </c>
      <c r="Q278" s="44">
        <v>0</v>
      </c>
      <c r="R278" s="41">
        <v>100</v>
      </c>
      <c r="S278" s="41" t="s">
        <v>43</v>
      </c>
      <c r="T278" s="41">
        <v>100</v>
      </c>
      <c r="U278" s="41" t="s">
        <v>43</v>
      </c>
      <c r="V278" s="41"/>
    </row>
    <row r="279" spans="1:22">
      <c r="A279" s="54">
        <v>9</v>
      </c>
      <c r="B279" s="55" t="s">
        <v>306</v>
      </c>
      <c r="C279" s="44">
        <v>13688942000</v>
      </c>
      <c r="D279" s="44">
        <v>0</v>
      </c>
      <c r="E279" s="44">
        <v>13688942000</v>
      </c>
      <c r="F279" s="44">
        <v>0</v>
      </c>
      <c r="G279" s="44">
        <v>0</v>
      </c>
      <c r="H279" s="44">
        <v>0</v>
      </c>
      <c r="I279" s="44">
        <v>0</v>
      </c>
      <c r="J279" s="44">
        <v>13688942000</v>
      </c>
      <c r="K279" s="44">
        <v>0</v>
      </c>
      <c r="L279" s="44">
        <v>13688942000</v>
      </c>
      <c r="M279" s="44">
        <v>0</v>
      </c>
      <c r="N279" s="44">
        <v>0</v>
      </c>
      <c r="O279" s="44">
        <v>0</v>
      </c>
      <c r="P279" s="44">
        <v>0</v>
      </c>
      <c r="Q279" s="44">
        <v>0</v>
      </c>
      <c r="R279" s="41">
        <v>100</v>
      </c>
      <c r="S279" s="41" t="s">
        <v>43</v>
      </c>
      <c r="T279" s="41">
        <v>100</v>
      </c>
      <c r="U279" s="41" t="s">
        <v>43</v>
      </c>
      <c r="V279" s="41"/>
    </row>
    <row r="280" spans="1:22">
      <c r="A280" s="54">
        <v>10</v>
      </c>
      <c r="B280" s="55" t="s">
        <v>307</v>
      </c>
      <c r="C280" s="44">
        <v>2520000000</v>
      </c>
      <c r="D280" s="44">
        <v>0</v>
      </c>
      <c r="E280" s="44">
        <v>2520000000</v>
      </c>
      <c r="F280" s="44">
        <v>0</v>
      </c>
      <c r="G280" s="44">
        <v>0</v>
      </c>
      <c r="H280" s="44">
        <v>0</v>
      </c>
      <c r="I280" s="44">
        <v>0</v>
      </c>
      <c r="J280" s="44">
        <v>2322100000</v>
      </c>
      <c r="K280" s="44">
        <v>0</v>
      </c>
      <c r="L280" s="44">
        <v>2322100000</v>
      </c>
      <c r="M280" s="44">
        <v>0</v>
      </c>
      <c r="N280" s="44">
        <v>0</v>
      </c>
      <c r="O280" s="44">
        <v>0</v>
      </c>
      <c r="P280" s="44">
        <v>0</v>
      </c>
      <c r="Q280" s="44">
        <v>0</v>
      </c>
      <c r="R280" s="41">
        <v>92.146825396825392</v>
      </c>
      <c r="S280" s="41" t="s">
        <v>43</v>
      </c>
      <c r="T280" s="41">
        <v>92.146825396825392</v>
      </c>
      <c r="U280" s="41" t="s">
        <v>43</v>
      </c>
      <c r="V280" s="41"/>
    </row>
    <row r="281" spans="1:22">
      <c r="A281" s="54">
        <v>11</v>
      </c>
      <c r="B281" s="55" t="s">
        <v>308</v>
      </c>
      <c r="C281" s="44">
        <v>4413504680</v>
      </c>
      <c r="D281" s="44">
        <v>0</v>
      </c>
      <c r="E281" s="44">
        <v>4413504680</v>
      </c>
      <c r="F281" s="44">
        <v>0</v>
      </c>
      <c r="G281" s="44">
        <v>0</v>
      </c>
      <c r="H281" s="44">
        <v>0</v>
      </c>
      <c r="I281" s="44">
        <v>0</v>
      </c>
      <c r="J281" s="44">
        <v>4150103900</v>
      </c>
      <c r="K281" s="44">
        <v>0</v>
      </c>
      <c r="L281" s="44">
        <v>4150103900</v>
      </c>
      <c r="M281" s="44">
        <v>0</v>
      </c>
      <c r="N281" s="44">
        <v>0</v>
      </c>
      <c r="O281" s="44">
        <v>0</v>
      </c>
      <c r="P281" s="44">
        <v>0</v>
      </c>
      <c r="Q281" s="44">
        <v>0</v>
      </c>
      <c r="R281" s="41">
        <v>94.031936089393696</v>
      </c>
      <c r="S281" s="41" t="s">
        <v>43</v>
      </c>
      <c r="T281" s="41">
        <v>94.031936089393696</v>
      </c>
      <c r="U281" s="41" t="s">
        <v>43</v>
      </c>
      <c r="V281" s="41"/>
    </row>
    <row r="282" spans="1:22">
      <c r="A282" s="54">
        <v>12</v>
      </c>
      <c r="B282" s="55" t="s">
        <v>309</v>
      </c>
      <c r="C282" s="44">
        <v>235882000</v>
      </c>
      <c r="D282" s="44">
        <v>0</v>
      </c>
      <c r="E282" s="44">
        <v>235882000</v>
      </c>
      <c r="F282" s="44">
        <v>0</v>
      </c>
      <c r="G282" s="44">
        <v>0</v>
      </c>
      <c r="H282" s="44">
        <v>0</v>
      </c>
      <c r="I282" s="44">
        <v>0</v>
      </c>
      <c r="J282" s="44">
        <v>99219331</v>
      </c>
      <c r="K282" s="44">
        <v>0</v>
      </c>
      <c r="L282" s="44">
        <v>99219331</v>
      </c>
      <c r="M282" s="44">
        <v>0</v>
      </c>
      <c r="N282" s="44">
        <v>0</v>
      </c>
      <c r="O282" s="44">
        <v>0</v>
      </c>
      <c r="P282" s="44">
        <v>0</v>
      </c>
      <c r="Q282" s="44">
        <v>0</v>
      </c>
      <c r="R282" s="41">
        <v>42.063120967263288</v>
      </c>
      <c r="S282" s="41" t="s">
        <v>43</v>
      </c>
      <c r="T282" s="41">
        <v>42.063120967263288</v>
      </c>
      <c r="U282" s="41" t="s">
        <v>43</v>
      </c>
      <c r="V282" s="41"/>
    </row>
    <row r="283" spans="1:22">
      <c r="A283" s="54">
        <v>13</v>
      </c>
      <c r="B283" s="55" t="s">
        <v>310</v>
      </c>
      <c r="C283" s="44">
        <v>2033520000</v>
      </c>
      <c r="D283" s="44">
        <v>0</v>
      </c>
      <c r="E283" s="44">
        <v>2033520000</v>
      </c>
      <c r="F283" s="44">
        <v>0</v>
      </c>
      <c r="G283" s="44">
        <v>0</v>
      </c>
      <c r="H283" s="44">
        <v>0</v>
      </c>
      <c r="I283" s="44">
        <v>0</v>
      </c>
      <c r="J283" s="44">
        <v>2033519916</v>
      </c>
      <c r="K283" s="44">
        <v>0</v>
      </c>
      <c r="L283" s="44">
        <v>2033519916</v>
      </c>
      <c r="M283" s="44">
        <v>0</v>
      </c>
      <c r="N283" s="44">
        <v>0</v>
      </c>
      <c r="O283" s="44">
        <v>0</v>
      </c>
      <c r="P283" s="44">
        <v>0</v>
      </c>
      <c r="Q283" s="44">
        <v>0</v>
      </c>
      <c r="R283" s="41">
        <v>99.999995869231668</v>
      </c>
      <c r="S283" s="41" t="s">
        <v>43</v>
      </c>
      <c r="T283" s="41">
        <v>99.999995869231668</v>
      </c>
      <c r="U283" s="41" t="s">
        <v>43</v>
      </c>
      <c r="V283" s="41"/>
    </row>
    <row r="284" spans="1:22">
      <c r="A284" s="54">
        <v>14</v>
      </c>
      <c r="B284" s="55" t="s">
        <v>311</v>
      </c>
      <c r="C284" s="44">
        <v>1368963000</v>
      </c>
      <c r="D284" s="44">
        <v>0</v>
      </c>
      <c r="E284" s="44">
        <v>1368963000</v>
      </c>
      <c r="F284" s="44">
        <v>0</v>
      </c>
      <c r="G284" s="44">
        <v>0</v>
      </c>
      <c r="H284" s="44">
        <v>0</v>
      </c>
      <c r="I284" s="44">
        <v>0</v>
      </c>
      <c r="J284" s="44">
        <v>1368963000</v>
      </c>
      <c r="K284" s="44">
        <v>0</v>
      </c>
      <c r="L284" s="44">
        <v>1368963000</v>
      </c>
      <c r="M284" s="44">
        <v>0</v>
      </c>
      <c r="N284" s="44">
        <v>0</v>
      </c>
      <c r="O284" s="44">
        <v>0</v>
      </c>
      <c r="P284" s="44">
        <v>0</v>
      </c>
      <c r="Q284" s="44">
        <v>0</v>
      </c>
      <c r="R284" s="41">
        <v>100</v>
      </c>
      <c r="S284" s="41" t="s">
        <v>43</v>
      </c>
      <c r="T284" s="41">
        <v>100</v>
      </c>
      <c r="U284" s="41" t="s">
        <v>43</v>
      </c>
      <c r="V284" s="41"/>
    </row>
    <row r="285" spans="1:22">
      <c r="A285" s="54">
        <v>15</v>
      </c>
      <c r="B285" s="55" t="s">
        <v>312</v>
      </c>
      <c r="C285" s="44">
        <v>5161383000</v>
      </c>
      <c r="D285" s="44">
        <v>0</v>
      </c>
      <c r="E285" s="44">
        <v>5161383000</v>
      </c>
      <c r="F285" s="44">
        <v>0</v>
      </c>
      <c r="G285" s="44">
        <v>0</v>
      </c>
      <c r="H285" s="44">
        <v>0</v>
      </c>
      <c r="I285" s="44">
        <v>0</v>
      </c>
      <c r="J285" s="44">
        <v>5161383000</v>
      </c>
      <c r="K285" s="44">
        <v>0</v>
      </c>
      <c r="L285" s="44">
        <v>5161383000</v>
      </c>
      <c r="M285" s="44">
        <v>0</v>
      </c>
      <c r="N285" s="44">
        <v>0</v>
      </c>
      <c r="O285" s="44">
        <v>0</v>
      </c>
      <c r="P285" s="44">
        <v>0</v>
      </c>
      <c r="Q285" s="44">
        <v>0</v>
      </c>
      <c r="R285" s="41">
        <v>100</v>
      </c>
      <c r="S285" s="41" t="s">
        <v>43</v>
      </c>
      <c r="T285" s="41">
        <v>100</v>
      </c>
      <c r="U285" s="41" t="s">
        <v>43</v>
      </c>
      <c r="V285" s="41"/>
    </row>
    <row r="286" spans="1:22">
      <c r="A286" s="54">
        <v>16</v>
      </c>
      <c r="B286" s="55" t="s">
        <v>313</v>
      </c>
      <c r="C286" s="44">
        <v>1179000000</v>
      </c>
      <c r="D286" s="44">
        <v>0</v>
      </c>
      <c r="E286" s="44">
        <v>1179000000</v>
      </c>
      <c r="F286" s="44">
        <v>0</v>
      </c>
      <c r="G286" s="44">
        <v>0</v>
      </c>
      <c r="H286" s="44">
        <v>0</v>
      </c>
      <c r="I286" s="44">
        <v>0</v>
      </c>
      <c r="J286" s="44">
        <v>330075611</v>
      </c>
      <c r="K286" s="44">
        <v>0</v>
      </c>
      <c r="L286" s="44">
        <v>330075611</v>
      </c>
      <c r="M286" s="44">
        <v>0</v>
      </c>
      <c r="N286" s="44">
        <v>0</v>
      </c>
      <c r="O286" s="44">
        <v>0</v>
      </c>
      <c r="P286" s="44">
        <v>0</v>
      </c>
      <c r="Q286" s="44">
        <v>0</v>
      </c>
      <c r="R286" s="41">
        <v>27.996235029686172</v>
      </c>
      <c r="S286" s="41" t="s">
        <v>43</v>
      </c>
      <c r="T286" s="41">
        <v>27.996235029686172</v>
      </c>
      <c r="U286" s="41" t="s">
        <v>43</v>
      </c>
      <c r="V286" s="41"/>
    </row>
    <row r="287" spans="1:22">
      <c r="A287" s="54">
        <v>17</v>
      </c>
      <c r="B287" s="55" t="s">
        <v>314</v>
      </c>
      <c r="C287" s="44">
        <v>1079000</v>
      </c>
      <c r="D287" s="44">
        <v>0</v>
      </c>
      <c r="E287" s="44">
        <v>1079000</v>
      </c>
      <c r="F287" s="44">
        <v>0</v>
      </c>
      <c r="G287" s="44">
        <v>0</v>
      </c>
      <c r="H287" s="44">
        <v>0</v>
      </c>
      <c r="I287" s="44">
        <v>0</v>
      </c>
      <c r="J287" s="44">
        <v>0</v>
      </c>
      <c r="K287" s="44">
        <v>0</v>
      </c>
      <c r="L287" s="44">
        <v>0</v>
      </c>
      <c r="M287" s="44">
        <v>0</v>
      </c>
      <c r="N287" s="44">
        <v>0</v>
      </c>
      <c r="O287" s="44">
        <v>0</v>
      </c>
      <c r="P287" s="44">
        <v>0</v>
      </c>
      <c r="Q287" s="44">
        <v>0</v>
      </c>
      <c r="R287" s="41">
        <v>0</v>
      </c>
      <c r="S287" s="41" t="s">
        <v>43</v>
      </c>
      <c r="T287" s="41">
        <v>0</v>
      </c>
      <c r="U287" s="41" t="s">
        <v>43</v>
      </c>
      <c r="V287" s="41"/>
    </row>
    <row r="288" spans="1:22">
      <c r="A288" s="54">
        <v>18</v>
      </c>
      <c r="B288" s="55" t="s">
        <v>315</v>
      </c>
      <c r="C288" s="44">
        <v>39800000000</v>
      </c>
      <c r="D288" s="44">
        <v>0</v>
      </c>
      <c r="E288" s="44">
        <v>39800000000</v>
      </c>
      <c r="F288" s="44">
        <v>0</v>
      </c>
      <c r="G288" s="44">
        <v>0</v>
      </c>
      <c r="H288" s="44">
        <v>0</v>
      </c>
      <c r="I288" s="44">
        <v>0</v>
      </c>
      <c r="J288" s="44">
        <v>19569016000</v>
      </c>
      <c r="K288" s="44">
        <v>0</v>
      </c>
      <c r="L288" s="44">
        <v>19569016000</v>
      </c>
      <c r="M288" s="44">
        <v>0</v>
      </c>
      <c r="N288" s="44">
        <v>0</v>
      </c>
      <c r="O288" s="44">
        <v>0</v>
      </c>
      <c r="P288" s="44">
        <v>0</v>
      </c>
      <c r="Q288" s="44">
        <v>19800000000</v>
      </c>
      <c r="R288" s="41">
        <v>49.16838190954774</v>
      </c>
      <c r="S288" s="41" t="s">
        <v>43</v>
      </c>
      <c r="T288" s="41">
        <v>49.16838190954774</v>
      </c>
      <c r="U288" s="41" t="s">
        <v>43</v>
      </c>
      <c r="V288" s="41"/>
    </row>
    <row r="289" spans="1:22">
      <c r="A289" s="54">
        <v>19</v>
      </c>
      <c r="B289" s="55" t="s">
        <v>316</v>
      </c>
      <c r="C289" s="44">
        <v>31502113000</v>
      </c>
      <c r="D289" s="44">
        <v>0</v>
      </c>
      <c r="E289" s="44">
        <v>31502113000</v>
      </c>
      <c r="F289" s="44">
        <v>0</v>
      </c>
      <c r="G289" s="44">
        <v>0</v>
      </c>
      <c r="H289" s="44">
        <v>0</v>
      </c>
      <c r="I289" s="44">
        <v>0</v>
      </c>
      <c r="J289" s="44">
        <v>13562113000</v>
      </c>
      <c r="K289" s="44">
        <v>0</v>
      </c>
      <c r="L289" s="44">
        <v>13562113000</v>
      </c>
      <c r="M289" s="44">
        <v>0</v>
      </c>
      <c r="N289" s="44">
        <v>0</v>
      </c>
      <c r="O289" s="44">
        <v>0</v>
      </c>
      <c r="P289" s="44">
        <v>0</v>
      </c>
      <c r="Q289" s="44">
        <v>17940000000</v>
      </c>
      <c r="R289" s="41">
        <v>43.051439120925004</v>
      </c>
      <c r="S289" s="41" t="s">
        <v>43</v>
      </c>
      <c r="T289" s="41">
        <v>43.051439120925004</v>
      </c>
      <c r="U289" s="41" t="s">
        <v>43</v>
      </c>
      <c r="V289" s="41"/>
    </row>
    <row r="290" spans="1:22">
      <c r="A290" s="54">
        <v>20</v>
      </c>
      <c r="B290" s="55" t="s">
        <v>317</v>
      </c>
      <c r="C290" s="44">
        <v>4366494350</v>
      </c>
      <c r="D290" s="44">
        <v>0</v>
      </c>
      <c r="E290" s="44">
        <v>4366494350</v>
      </c>
      <c r="F290" s="44">
        <v>0</v>
      </c>
      <c r="G290" s="44">
        <v>0</v>
      </c>
      <c r="H290" s="44">
        <v>0</v>
      </c>
      <c r="I290" s="44">
        <v>0</v>
      </c>
      <c r="J290" s="44">
        <v>4366494350</v>
      </c>
      <c r="K290" s="44">
        <v>0</v>
      </c>
      <c r="L290" s="44">
        <v>4366494350</v>
      </c>
      <c r="M290" s="44">
        <v>0</v>
      </c>
      <c r="N290" s="44">
        <v>0</v>
      </c>
      <c r="O290" s="44">
        <v>0</v>
      </c>
      <c r="P290" s="44">
        <v>0</v>
      </c>
      <c r="Q290" s="44">
        <v>0</v>
      </c>
      <c r="R290" s="41">
        <v>100</v>
      </c>
      <c r="S290" s="41" t="s">
        <v>43</v>
      </c>
      <c r="T290" s="41">
        <v>100</v>
      </c>
      <c r="U290" s="41" t="s">
        <v>43</v>
      </c>
      <c r="V290" s="41"/>
    </row>
    <row r="291" spans="1:22" s="50" customFormat="1" ht="39.75" customHeight="1">
      <c r="A291" s="63" t="s">
        <v>318</v>
      </c>
      <c r="B291" s="64" t="s">
        <v>319</v>
      </c>
      <c r="C291" s="37">
        <v>2217675664012</v>
      </c>
      <c r="D291" s="65">
        <v>0</v>
      </c>
      <c r="E291" s="65">
        <v>2157369768488</v>
      </c>
      <c r="F291" s="37">
        <v>60305895524</v>
      </c>
      <c r="G291" s="65">
        <v>0</v>
      </c>
      <c r="H291" s="65">
        <v>60305895524</v>
      </c>
      <c r="I291" s="65"/>
      <c r="J291" s="37">
        <v>2217675664012</v>
      </c>
      <c r="K291" s="65">
        <v>0</v>
      </c>
      <c r="L291" s="65">
        <v>2157369768488</v>
      </c>
      <c r="M291" s="37">
        <v>60305895524</v>
      </c>
      <c r="N291" s="65">
        <v>0</v>
      </c>
      <c r="O291" s="65">
        <v>60305895524</v>
      </c>
      <c r="P291" s="65">
        <v>0</v>
      </c>
      <c r="Q291" s="65">
        <v>0</v>
      </c>
      <c r="R291" s="41">
        <v>100</v>
      </c>
      <c r="S291" s="41" t="s">
        <v>43</v>
      </c>
      <c r="T291" s="41">
        <v>100</v>
      </c>
      <c r="U291" s="41">
        <v>100</v>
      </c>
      <c r="V291" s="67"/>
    </row>
    <row r="292" spans="1:22" s="50" customFormat="1" ht="39.75" customHeight="1">
      <c r="A292" s="63" t="s">
        <v>28</v>
      </c>
      <c r="B292" s="64" t="s">
        <v>320</v>
      </c>
      <c r="C292" s="65">
        <v>5000000000</v>
      </c>
      <c r="D292" s="65"/>
      <c r="E292" s="65"/>
      <c r="F292" s="65"/>
      <c r="G292" s="65"/>
      <c r="H292" s="65"/>
      <c r="I292" s="65"/>
      <c r="J292" s="65">
        <v>3659584490</v>
      </c>
      <c r="K292" s="65"/>
      <c r="L292" s="65"/>
      <c r="M292" s="65"/>
      <c r="N292" s="65"/>
      <c r="O292" s="65"/>
      <c r="P292" s="65">
        <v>3659584490</v>
      </c>
      <c r="Q292" s="65"/>
      <c r="R292" s="41">
        <v>73.191689800000006</v>
      </c>
      <c r="S292" s="41" t="s">
        <v>43</v>
      </c>
      <c r="T292" s="41" t="s">
        <v>43</v>
      </c>
      <c r="U292" s="41" t="s">
        <v>43</v>
      </c>
      <c r="V292" s="66"/>
    </row>
    <row r="293" spans="1:22" s="50" customFormat="1" ht="24" customHeight="1">
      <c r="A293" s="63" t="s">
        <v>321</v>
      </c>
      <c r="B293" s="64" t="s">
        <v>322</v>
      </c>
      <c r="C293" s="65">
        <v>2440000000</v>
      </c>
      <c r="D293" s="65"/>
      <c r="E293" s="65"/>
      <c r="F293" s="65"/>
      <c r="G293" s="65"/>
      <c r="H293" s="65"/>
      <c r="I293" s="65"/>
      <c r="J293" s="65">
        <v>4440000000</v>
      </c>
      <c r="K293" s="65"/>
      <c r="L293" s="65"/>
      <c r="M293" s="65"/>
      <c r="N293" s="65"/>
      <c r="O293" s="65"/>
      <c r="P293" s="65">
        <v>4440000000</v>
      </c>
      <c r="Q293" s="65"/>
      <c r="R293" s="41">
        <v>181.96721311475409</v>
      </c>
      <c r="S293" s="41" t="s">
        <v>43</v>
      </c>
      <c r="T293" s="41" t="s">
        <v>43</v>
      </c>
      <c r="U293" s="41" t="s">
        <v>43</v>
      </c>
      <c r="V293" s="66"/>
    </row>
    <row r="294" spans="1:22" s="50" customFormat="1" ht="21.75" customHeight="1">
      <c r="A294" s="63" t="s">
        <v>323</v>
      </c>
      <c r="B294" s="64" t="s">
        <v>324</v>
      </c>
      <c r="C294" s="65">
        <v>706197000000</v>
      </c>
      <c r="D294" s="65"/>
      <c r="E294" s="65"/>
      <c r="F294" s="65"/>
      <c r="G294" s="65"/>
      <c r="H294" s="65"/>
      <c r="I294" s="65"/>
      <c r="J294" s="65">
        <v>0</v>
      </c>
      <c r="K294" s="65"/>
      <c r="L294" s="65"/>
      <c r="M294" s="65"/>
      <c r="N294" s="65"/>
      <c r="O294" s="65"/>
      <c r="P294" s="65">
        <v>0</v>
      </c>
      <c r="Q294" s="65"/>
      <c r="R294" s="41">
        <v>0</v>
      </c>
      <c r="S294" s="41" t="s">
        <v>43</v>
      </c>
      <c r="T294" s="41" t="s">
        <v>43</v>
      </c>
      <c r="U294" s="41" t="s">
        <v>43</v>
      </c>
      <c r="V294" s="66"/>
    </row>
    <row r="295" spans="1:22" s="50" customFormat="1" ht="29.25" customHeight="1">
      <c r="A295" s="63" t="s">
        <v>325</v>
      </c>
      <c r="B295" s="64" t="s">
        <v>326</v>
      </c>
      <c r="C295" s="65">
        <v>147221000000</v>
      </c>
      <c r="D295" s="65"/>
      <c r="E295" s="65"/>
      <c r="F295" s="65"/>
      <c r="G295" s="65"/>
      <c r="H295" s="65"/>
      <c r="I295" s="65"/>
      <c r="J295" s="65">
        <v>0</v>
      </c>
      <c r="K295" s="65"/>
      <c r="L295" s="65"/>
      <c r="M295" s="65"/>
      <c r="N295" s="65"/>
      <c r="O295" s="65"/>
      <c r="P295" s="65">
        <v>0</v>
      </c>
      <c r="Q295" s="65"/>
      <c r="R295" s="41">
        <v>0</v>
      </c>
      <c r="S295" s="41" t="s">
        <v>43</v>
      </c>
      <c r="T295" s="41" t="s">
        <v>43</v>
      </c>
      <c r="U295" s="41" t="s">
        <v>43</v>
      </c>
      <c r="V295" s="66"/>
    </row>
    <row r="296" spans="1:22" s="50" customFormat="1" ht="40.5" customHeight="1">
      <c r="A296" s="63" t="s">
        <v>327</v>
      </c>
      <c r="B296" s="64" t="s">
        <v>328</v>
      </c>
      <c r="C296" s="65">
        <v>3121292000000</v>
      </c>
      <c r="D296" s="65"/>
      <c r="E296" s="65"/>
      <c r="F296" s="65"/>
      <c r="G296" s="65"/>
      <c r="H296" s="65"/>
      <c r="I296" s="65"/>
      <c r="J296" s="65">
        <v>9959509747216</v>
      </c>
      <c r="K296" s="65"/>
      <c r="L296" s="65"/>
      <c r="M296" s="65"/>
      <c r="N296" s="65"/>
      <c r="O296" s="65"/>
      <c r="P296" s="65">
        <v>9959509747216</v>
      </c>
      <c r="Q296" s="65"/>
      <c r="R296" s="41">
        <v>319.08292294396034</v>
      </c>
      <c r="S296" s="41" t="s">
        <v>43</v>
      </c>
      <c r="T296" s="41" t="s">
        <v>43</v>
      </c>
      <c r="U296" s="41" t="s">
        <v>43</v>
      </c>
      <c r="V296" s="66"/>
    </row>
    <row r="297" spans="1:22" s="50" customFormat="1" ht="44.25" customHeight="1">
      <c r="A297" s="63" t="s">
        <v>329</v>
      </c>
      <c r="B297" s="64" t="s">
        <v>330</v>
      </c>
      <c r="C297" s="65"/>
      <c r="D297" s="65"/>
      <c r="E297" s="65"/>
      <c r="F297" s="65"/>
      <c r="G297" s="65"/>
      <c r="H297" s="65"/>
      <c r="I297" s="65"/>
      <c r="J297" s="65">
        <v>0</v>
      </c>
      <c r="K297" s="65"/>
      <c r="L297" s="65"/>
      <c r="M297" s="65"/>
      <c r="N297" s="65"/>
      <c r="O297" s="65"/>
      <c r="P297" s="65"/>
      <c r="Q297" s="65">
        <v>10660644933965</v>
      </c>
      <c r="R297" s="41" t="s">
        <v>43</v>
      </c>
      <c r="S297" s="41" t="s">
        <v>43</v>
      </c>
      <c r="T297" s="41" t="s">
        <v>43</v>
      </c>
      <c r="U297" s="41" t="s">
        <v>43</v>
      </c>
      <c r="V297" s="66"/>
    </row>
    <row r="298" spans="1:22">
      <c r="A298" s="68"/>
      <c r="B298" s="69"/>
      <c r="C298" s="70"/>
      <c r="D298" s="70"/>
      <c r="E298" s="70"/>
      <c r="F298" s="70"/>
      <c r="G298" s="70"/>
      <c r="H298" s="70"/>
      <c r="I298" s="70"/>
      <c r="J298" s="70"/>
      <c r="K298" s="70"/>
      <c r="L298" s="70"/>
      <c r="M298" s="70"/>
      <c r="N298" s="70"/>
      <c r="O298" s="70"/>
      <c r="P298" s="70"/>
      <c r="Q298" s="70"/>
      <c r="R298" s="71"/>
      <c r="S298" s="70"/>
      <c r="T298" s="70"/>
      <c r="U298" s="70"/>
      <c r="V298" s="70"/>
    </row>
    <row r="300" spans="1:22">
      <c r="L300" s="45"/>
    </row>
    <row r="301" spans="1:22">
      <c r="D301" s="8"/>
      <c r="E301" s="8"/>
      <c r="F301" s="8"/>
      <c r="G301" s="8"/>
      <c r="H301" s="8"/>
      <c r="I301" s="8"/>
      <c r="J301" s="8"/>
      <c r="K301" s="8"/>
      <c r="L301" s="8"/>
      <c r="M301" s="8"/>
      <c r="N301" s="8"/>
      <c r="O301" s="8"/>
      <c r="P301" s="8"/>
      <c r="Q301" s="8"/>
      <c r="R301" s="8"/>
    </row>
    <row r="302" spans="1:22">
      <c r="E302" s="49"/>
      <c r="F302" s="49"/>
      <c r="G302" s="49"/>
      <c r="H302" s="49"/>
      <c r="I302" s="49"/>
      <c r="J302" s="49"/>
      <c r="K302" s="49"/>
      <c r="L302" s="49"/>
      <c r="M302" s="49"/>
      <c r="N302" s="49"/>
      <c r="O302" s="49"/>
      <c r="P302" s="49"/>
      <c r="Q302" s="49"/>
    </row>
    <row r="303" spans="1:22">
      <c r="K303" s="45"/>
    </row>
    <row r="304" spans="1:22">
      <c r="D304" s="45"/>
      <c r="E304" s="45"/>
      <c r="K304" s="45"/>
      <c r="L304" s="45"/>
      <c r="Q304" s="45"/>
    </row>
    <row r="305" spans="4:17">
      <c r="D305" s="45"/>
      <c r="K305" s="45"/>
    </row>
    <row r="306" spans="4:17">
      <c r="D306" s="8"/>
      <c r="E306" s="45"/>
      <c r="L306" s="45"/>
    </row>
    <row r="307" spans="4:17">
      <c r="E307" s="45"/>
      <c r="L307" s="45"/>
      <c r="Q307" s="45"/>
    </row>
    <row r="308" spans="4:17">
      <c r="Q308" s="45"/>
    </row>
  </sheetData>
  <mergeCells count="32">
    <mergeCell ref="F9:F11"/>
    <mergeCell ref="G9:G11"/>
    <mergeCell ref="H9:H11"/>
    <mergeCell ref="M9:M11"/>
    <mergeCell ref="N9:N11"/>
    <mergeCell ref="O9:O11"/>
    <mergeCell ref="P8:P11"/>
    <mergeCell ref="R8:R11"/>
    <mergeCell ref="S8:S11"/>
    <mergeCell ref="T8:T11"/>
    <mergeCell ref="U8:U11"/>
    <mergeCell ref="V8:V11"/>
    <mergeCell ref="R7:V7"/>
    <mergeCell ref="C8:C11"/>
    <mergeCell ref="D8:D11"/>
    <mergeCell ref="E8:E11"/>
    <mergeCell ref="F8:H8"/>
    <mergeCell ref="I8:I11"/>
    <mergeCell ref="J8:J11"/>
    <mergeCell ref="K8:K11"/>
    <mergeCell ref="L8:L11"/>
    <mergeCell ref="M8:O8"/>
    <mergeCell ref="A1:V1"/>
    <mergeCell ref="A2:V2"/>
    <mergeCell ref="A3:V3"/>
    <mergeCell ref="A4:V4"/>
    <mergeCell ref="Q6:V6"/>
    <mergeCell ref="A7:A11"/>
    <mergeCell ref="B7:B11"/>
    <mergeCell ref="C7:I7"/>
    <mergeCell ref="J7:P7"/>
    <mergeCell ref="Q7:Q11"/>
  </mergeCells>
  <conditionalFormatting sqref="B5:B1048576">
    <cfRule type="duplicateValues" dxfId="0" priority="1"/>
  </conditionalFormatting>
  <printOptions horizontalCentered="1"/>
  <pageMargins left="0.78740157480314965" right="0.78740157480314965" top="0.98425196850393704" bottom="0.59055118110236227" header="0.31496062992125984" footer="0.31496062992125984"/>
  <pageSetup paperSize="9" scale="2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PL54</vt:lpstr>
      <vt:lpstr>'PL54'!Print_Titles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 Admin</dc:creator>
  <cp:lastModifiedBy>TK Admin</cp:lastModifiedBy>
  <dcterms:created xsi:type="dcterms:W3CDTF">2026-07-19T08:58:24Z</dcterms:created>
  <dcterms:modified xsi:type="dcterms:W3CDTF">2026-07-19T08:58:40Z</dcterms:modified>
</cp:coreProperties>
</file>